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ама\Desktop\мониторинг\мониторинг\МОНИТОРИНГ_Ранний возраст\"/>
    </mc:Choice>
  </mc:AlternateContent>
  <xr:revisionPtr revIDLastSave="0" documentId="13_ncr:1_{7C311ED8-EBE7-4597-9498-CAD55C558D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 Р" sheetId="1" r:id="rId1"/>
    <sheet name="Р Р" sheetId="2" r:id="rId2"/>
    <sheet name="П Р" sheetId="3" r:id="rId3"/>
    <sheet name="С-К Р" sheetId="4" r:id="rId4"/>
    <sheet name="Х-Э Р" sheetId="5" r:id="rId5"/>
    <sheet name="ВЫВОД" sheetId="6" r:id="rId6"/>
  </sheets>
  <definedNames>
    <definedName name="_xlnm.Print_Area" localSheetId="5">ВЫВОД!$A$1:$N$42</definedName>
    <definedName name="_xlnm.Print_Area" localSheetId="2">'П Р'!$A$1:$AD$42</definedName>
    <definedName name="_xlnm.Print_Area" localSheetId="1">'Р Р'!$A$1:$N$43</definedName>
    <definedName name="_xlnm.Print_Area" localSheetId="3">'С-К Р'!$A$1:$AB$43</definedName>
    <definedName name="_xlnm.Print_Area" localSheetId="0">'Ф Р'!$A$1:$T$43</definedName>
    <definedName name="_xlnm.Print_Area" localSheetId="4">'Х-Э Р'!$A$1:$V$43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7" i="5" l="1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5" i="5"/>
  <c r="T34" i="5"/>
  <c r="U34" i="5"/>
  <c r="V34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B34" i="4"/>
  <c r="AA34" i="4"/>
  <c r="Z34" i="4"/>
  <c r="Y34" i="4"/>
  <c r="X35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C37" i="2"/>
  <c r="D37" i="2"/>
  <c r="E37" i="2"/>
  <c r="F37" i="2"/>
  <c r="G37" i="2"/>
  <c r="H37" i="2"/>
  <c r="I37" i="2"/>
  <c r="J37" i="2"/>
  <c r="K37" i="2"/>
  <c r="L37" i="2"/>
  <c r="M37" i="2"/>
  <c r="N37" i="2"/>
  <c r="N34" i="2"/>
  <c r="M34" i="2"/>
  <c r="L34" i="2"/>
  <c r="K34" i="2"/>
  <c r="J34" i="2"/>
  <c r="I34" i="2"/>
  <c r="H34" i="2"/>
  <c r="G34" i="2"/>
  <c r="F34" i="2"/>
  <c r="E34" i="2"/>
  <c r="D34" i="2"/>
  <c r="C34" i="2"/>
  <c r="C31" i="2"/>
  <c r="D31" i="2"/>
  <c r="E31" i="2"/>
  <c r="F31" i="2"/>
  <c r="G31" i="2"/>
  <c r="H31" i="2"/>
  <c r="I31" i="2"/>
  <c r="J31" i="2"/>
  <c r="K31" i="2"/>
  <c r="L31" i="2"/>
  <c r="M31" i="2"/>
  <c r="N31" i="2"/>
  <c r="N29" i="2"/>
  <c r="M29" i="2"/>
  <c r="L29" i="2"/>
  <c r="K29" i="2"/>
  <c r="J29" i="2"/>
  <c r="I29" i="2"/>
  <c r="H29" i="2"/>
  <c r="G29" i="2"/>
  <c r="F29" i="2"/>
  <c r="E29" i="2"/>
  <c r="D29" i="2"/>
  <c r="C29" i="2"/>
  <c r="K37" i="1"/>
  <c r="L37" i="1"/>
  <c r="M37" i="1"/>
  <c r="N37" i="1"/>
  <c r="O37" i="1"/>
  <c r="P37" i="1"/>
  <c r="Q37" i="1"/>
  <c r="R37" i="1"/>
  <c r="S37" i="1"/>
  <c r="T37" i="1"/>
  <c r="T34" i="1"/>
  <c r="S34" i="1"/>
  <c r="R34" i="1"/>
  <c r="Q34" i="1"/>
  <c r="P34" i="1"/>
  <c r="O34" i="1"/>
  <c r="N34" i="1"/>
  <c r="M34" i="1"/>
  <c r="L34" i="1"/>
  <c r="K31" i="1"/>
  <c r="L31" i="1"/>
  <c r="M31" i="1"/>
  <c r="N31" i="1"/>
  <c r="O31" i="1"/>
  <c r="P31" i="1"/>
  <c r="Q31" i="1"/>
  <c r="R31" i="1"/>
  <c r="S31" i="1"/>
  <c r="T31" i="1"/>
  <c r="T29" i="1"/>
  <c r="S29" i="1"/>
  <c r="R29" i="1"/>
  <c r="Q29" i="1"/>
  <c r="P29" i="1"/>
  <c r="O29" i="1"/>
  <c r="N29" i="1"/>
  <c r="M29" i="1"/>
  <c r="L29" i="1"/>
  <c r="K34" i="1"/>
  <c r="K29" i="1"/>
  <c r="J37" i="1"/>
  <c r="J34" i="1"/>
  <c r="J31" i="1"/>
  <c r="J29" i="1"/>
  <c r="I37" i="1"/>
  <c r="I34" i="1"/>
  <c r="I31" i="1"/>
  <c r="I29" i="1"/>
  <c r="H37" i="1"/>
  <c r="H34" i="1"/>
  <c r="H31" i="1"/>
  <c r="H29" i="1"/>
  <c r="G37" i="1"/>
  <c r="G34" i="1"/>
  <c r="G31" i="1"/>
  <c r="G29" i="1"/>
  <c r="F37" i="1"/>
  <c r="F34" i="1"/>
  <c r="F31" i="1"/>
  <c r="F29" i="1"/>
  <c r="E37" i="1"/>
  <c r="E34" i="1"/>
  <c r="E31" i="1"/>
  <c r="E29" i="1"/>
  <c r="D37" i="1"/>
  <c r="D34" i="1"/>
  <c r="D31" i="1"/>
  <c r="D29" i="1"/>
  <c r="C37" i="1"/>
  <c r="C34" i="1"/>
  <c r="C31" i="1"/>
  <c r="C29" i="1"/>
  <c r="D36" i="6"/>
  <c r="E36" i="6"/>
  <c r="F36" i="6"/>
  <c r="G36" i="6"/>
  <c r="H36" i="6"/>
  <c r="I36" i="6"/>
  <c r="J36" i="6"/>
  <c r="K36" i="6"/>
  <c r="L36" i="6"/>
  <c r="M36" i="6"/>
  <c r="N36" i="6"/>
  <c r="N33" i="6"/>
  <c r="M33" i="6"/>
  <c r="L33" i="6"/>
  <c r="K33" i="6"/>
  <c r="J33" i="6"/>
  <c r="I33" i="6"/>
  <c r="H33" i="6"/>
  <c r="G33" i="6"/>
  <c r="F33" i="6"/>
  <c r="E33" i="6"/>
  <c r="E30" i="6"/>
  <c r="F30" i="6"/>
  <c r="G30" i="6"/>
  <c r="H30" i="6"/>
  <c r="I30" i="6"/>
  <c r="J30" i="6"/>
  <c r="K30" i="6"/>
  <c r="L30" i="6"/>
  <c r="M30" i="6"/>
  <c r="N30" i="6"/>
  <c r="N28" i="6"/>
  <c r="M28" i="6"/>
  <c r="L28" i="6"/>
  <c r="K28" i="6"/>
  <c r="J28" i="6"/>
  <c r="I28" i="6"/>
  <c r="H28" i="6"/>
  <c r="G28" i="6"/>
  <c r="F28" i="6"/>
  <c r="E28" i="6"/>
  <c r="D33" i="6"/>
  <c r="D30" i="6"/>
  <c r="D28" i="6"/>
  <c r="C36" i="6"/>
  <c r="C33" i="6"/>
  <c r="C30" i="6"/>
  <c r="C28" i="6"/>
  <c r="N34" i="6" l="1"/>
  <c r="M34" i="6"/>
  <c r="L34" i="6"/>
  <c r="K34" i="6"/>
  <c r="J34" i="6"/>
  <c r="I34" i="6"/>
  <c r="H34" i="6"/>
  <c r="G34" i="6"/>
  <c r="F34" i="6"/>
  <c r="E34" i="6"/>
  <c r="D34" i="6"/>
  <c r="C34" i="6"/>
  <c r="N31" i="6"/>
  <c r="M31" i="6"/>
  <c r="L31" i="6"/>
  <c r="K31" i="6"/>
  <c r="J31" i="6"/>
  <c r="I31" i="6"/>
  <c r="H31" i="6"/>
  <c r="G31" i="6"/>
  <c r="F31" i="6"/>
  <c r="E31" i="6"/>
  <c r="D31" i="6"/>
  <c r="C31" i="6"/>
  <c r="N29" i="6"/>
  <c r="M29" i="6"/>
  <c r="L29" i="6"/>
  <c r="K29" i="6"/>
  <c r="J29" i="6"/>
  <c r="I29" i="6"/>
  <c r="H29" i="6"/>
  <c r="G29" i="6"/>
  <c r="F29" i="6"/>
  <c r="E29" i="6"/>
  <c r="D29" i="6"/>
  <c r="C29" i="6"/>
  <c r="N27" i="6"/>
  <c r="M27" i="6"/>
  <c r="L27" i="6"/>
  <c r="K27" i="6"/>
  <c r="J27" i="6"/>
  <c r="I27" i="6"/>
  <c r="H27" i="6"/>
  <c r="G27" i="6"/>
  <c r="F27" i="6"/>
  <c r="E27" i="6"/>
  <c r="D27" i="6"/>
  <c r="C27" i="6"/>
  <c r="V35" i="5"/>
  <c r="U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Z35" i="4"/>
  <c r="Z32" i="4"/>
  <c r="Z30" i="4"/>
  <c r="Z28" i="4"/>
  <c r="Y35" i="4"/>
  <c r="Y32" i="4"/>
  <c r="Y30" i="4"/>
  <c r="Y28" i="4"/>
  <c r="X32" i="4"/>
  <c r="X30" i="4"/>
  <c r="X28" i="4"/>
  <c r="W35" i="4"/>
  <c r="W32" i="4"/>
  <c r="W30" i="4"/>
  <c r="W28" i="4"/>
  <c r="V35" i="4"/>
  <c r="V32" i="4"/>
  <c r="V30" i="4"/>
  <c r="V28" i="4"/>
  <c r="U35" i="4"/>
  <c r="U32" i="4"/>
  <c r="U30" i="4"/>
  <c r="U28" i="4"/>
  <c r="R35" i="4"/>
  <c r="R32" i="4"/>
  <c r="R30" i="4"/>
  <c r="R28" i="4"/>
  <c r="Q35" i="4"/>
  <c r="Q32" i="4"/>
  <c r="Q30" i="4"/>
  <c r="Q28" i="4"/>
  <c r="AB35" i="4"/>
  <c r="AA35" i="4"/>
  <c r="T35" i="4"/>
  <c r="S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AB32" i="4"/>
  <c r="AA32" i="4"/>
  <c r="T32" i="4"/>
  <c r="S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AB30" i="4"/>
  <c r="AA30" i="4"/>
  <c r="T30" i="4"/>
  <c r="S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AB28" i="4"/>
  <c r="AA28" i="4"/>
  <c r="T28" i="4"/>
  <c r="S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AA34" i="3"/>
  <c r="AA31" i="3"/>
  <c r="AA29" i="3"/>
  <c r="AA27" i="3"/>
  <c r="Z34" i="3"/>
  <c r="Z31" i="3"/>
  <c r="Z29" i="3"/>
  <c r="Z27" i="3"/>
  <c r="Y34" i="3"/>
  <c r="Y31" i="3"/>
  <c r="Y29" i="3"/>
  <c r="Y27" i="3"/>
  <c r="X34" i="3"/>
  <c r="X31" i="3"/>
  <c r="X29" i="3"/>
  <c r="X27" i="3"/>
  <c r="W34" i="3"/>
  <c r="W31" i="3"/>
  <c r="W29" i="3"/>
  <c r="W27" i="3"/>
  <c r="V34" i="3"/>
  <c r="V31" i="3"/>
  <c r="U29" i="3"/>
  <c r="V29" i="3"/>
  <c r="V27" i="3"/>
  <c r="U34" i="3" l="1"/>
  <c r="U31" i="3"/>
  <c r="U27" i="3"/>
  <c r="T34" i="3"/>
  <c r="T31" i="3"/>
  <c r="T29" i="3"/>
  <c r="T27" i="3"/>
  <c r="E29" i="3"/>
  <c r="D34" i="3"/>
  <c r="S32" i="1"/>
  <c r="R34" i="3"/>
  <c r="R31" i="3"/>
  <c r="R29" i="3"/>
  <c r="R27" i="3"/>
  <c r="Q34" i="3"/>
  <c r="Q31" i="3"/>
  <c r="Q29" i="3"/>
  <c r="Q27" i="3"/>
  <c r="AD34" i="3"/>
  <c r="AC34" i="3"/>
  <c r="AB34" i="3"/>
  <c r="S34" i="3"/>
  <c r="P34" i="3"/>
  <c r="O34" i="3"/>
  <c r="N34" i="3"/>
  <c r="M34" i="3"/>
  <c r="L34" i="3"/>
  <c r="K34" i="3"/>
  <c r="J34" i="3"/>
  <c r="I34" i="3"/>
  <c r="H34" i="3"/>
  <c r="G34" i="3"/>
  <c r="F34" i="3"/>
  <c r="E34" i="3"/>
  <c r="C34" i="3"/>
  <c r="AD31" i="3"/>
  <c r="AC31" i="3"/>
  <c r="AB31" i="3"/>
  <c r="S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D29" i="3"/>
  <c r="AC29" i="3"/>
  <c r="AB29" i="3"/>
  <c r="S29" i="3"/>
  <c r="P29" i="3"/>
  <c r="O29" i="3"/>
  <c r="N29" i="3"/>
  <c r="M29" i="3"/>
  <c r="L29" i="3"/>
  <c r="K29" i="3"/>
  <c r="J29" i="3"/>
  <c r="I29" i="3"/>
  <c r="H29" i="3"/>
  <c r="G29" i="3"/>
  <c r="F29" i="3"/>
  <c r="D29" i="3"/>
  <c r="C29" i="3"/>
  <c r="AD27" i="3"/>
  <c r="AC27" i="3"/>
  <c r="AB27" i="3"/>
  <c r="S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N35" i="2" l="1"/>
  <c r="M35" i="2"/>
  <c r="L35" i="2"/>
  <c r="K35" i="2"/>
  <c r="J35" i="2"/>
  <c r="I35" i="2"/>
  <c r="H35" i="2"/>
  <c r="G35" i="2"/>
  <c r="F35" i="2"/>
  <c r="E35" i="2"/>
  <c r="D35" i="2"/>
  <c r="C35" i="2"/>
  <c r="N32" i="2"/>
  <c r="M32" i="2"/>
  <c r="L32" i="2"/>
  <c r="K32" i="2"/>
  <c r="J32" i="2"/>
  <c r="I32" i="2"/>
  <c r="H32" i="2"/>
  <c r="G32" i="2"/>
  <c r="F32" i="2"/>
  <c r="E32" i="2"/>
  <c r="D32" i="2"/>
  <c r="C32" i="2"/>
  <c r="N30" i="2"/>
  <c r="M30" i="2"/>
  <c r="L30" i="2"/>
  <c r="K30" i="2"/>
  <c r="J30" i="2"/>
  <c r="I30" i="2"/>
  <c r="H30" i="2"/>
  <c r="G30" i="2"/>
  <c r="F30" i="2"/>
  <c r="E30" i="2"/>
  <c r="D30" i="2"/>
  <c r="C30" i="2"/>
  <c r="N28" i="2"/>
  <c r="M28" i="2"/>
  <c r="L28" i="2"/>
  <c r="K28" i="2"/>
  <c r="J28" i="2"/>
  <c r="I28" i="2"/>
  <c r="H28" i="2"/>
  <c r="G28" i="2"/>
  <c r="F28" i="2"/>
  <c r="E28" i="2"/>
  <c r="D28" i="2"/>
  <c r="C28" i="2"/>
  <c r="T35" i="1"/>
  <c r="T32" i="1"/>
  <c r="T30" i="1"/>
  <c r="S35" i="1"/>
  <c r="S30" i="1"/>
  <c r="T28" i="1"/>
  <c r="S28" i="1"/>
  <c r="E32" i="1" l="1"/>
  <c r="O32" i="1"/>
  <c r="N32" i="1"/>
  <c r="M32" i="1"/>
  <c r="L32" i="1"/>
  <c r="K32" i="1"/>
  <c r="J32" i="1"/>
  <c r="I32" i="1"/>
  <c r="H32" i="1"/>
  <c r="G32" i="1"/>
  <c r="F32" i="1"/>
  <c r="D32" i="1"/>
  <c r="P32" i="1"/>
  <c r="P30" i="1"/>
  <c r="O30" i="1"/>
  <c r="N30" i="1"/>
  <c r="M30" i="1"/>
  <c r="L30" i="1"/>
  <c r="K30" i="1"/>
  <c r="J30" i="1"/>
  <c r="I30" i="1"/>
  <c r="H30" i="1"/>
  <c r="G30" i="1"/>
  <c r="F30" i="1"/>
  <c r="E30" i="1"/>
  <c r="P28" i="1"/>
  <c r="O28" i="1"/>
  <c r="N28" i="1"/>
  <c r="M28" i="1"/>
  <c r="L28" i="1"/>
  <c r="K28" i="1"/>
  <c r="J28" i="1"/>
  <c r="I28" i="1"/>
  <c r="H28" i="1"/>
  <c r="G28" i="1"/>
  <c r="F28" i="1"/>
  <c r="E28" i="1"/>
  <c r="D30" i="1"/>
  <c r="D28" i="1"/>
  <c r="R35" i="1"/>
  <c r="R32" i="1"/>
  <c r="R30" i="1"/>
  <c r="R28" i="1"/>
  <c r="Q35" i="1"/>
  <c r="Q32" i="1"/>
  <c r="Q30" i="1"/>
  <c r="Q28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32" i="1"/>
  <c r="C30" i="1"/>
  <c r="C28" i="1"/>
</calcChain>
</file>

<file path=xl/sharedStrings.xml><?xml version="1.0" encoding="utf-8"?>
<sst xmlns="http://schemas.openxmlformats.org/spreadsheetml/2006/main" count="436" uniqueCount="109">
  <si>
    <t>Воспитатели:_____________________________________________________________________</t>
  </si>
  <si>
    <t>№</t>
  </si>
  <si>
    <t>ФИ ребенка</t>
  </si>
  <si>
    <t>середина года</t>
  </si>
  <si>
    <t>конец года</t>
  </si>
  <si>
    <t>2. Актуализировать список группы</t>
  </si>
  <si>
    <t>5. В желтых ячейках ничего не  вводим!!!</t>
  </si>
  <si>
    <t>6. Составить аналитическую записку в документе Word</t>
  </si>
  <si>
    <t>7. Отправить мониторинг на почту д/с</t>
  </si>
  <si>
    <t>1. Ввести название группы, ФИО педагогов, учебный год</t>
  </si>
  <si>
    <t>3. Отметить уровень развития ребенка в соответствующей ячейке</t>
  </si>
  <si>
    <t>4. Отметить вывод за полугодие для каждого ребенка</t>
  </si>
  <si>
    <t xml:space="preserve"> </t>
  </si>
  <si>
    <t>Диагностика освоения содержания Программы воспитанниками группы раннего возраста________________________ за 20___-20___ учебный год</t>
  </si>
  <si>
    <t>Образовательная область "ФИЗИЧЕСКОЕ РАЗВИТИЕ"</t>
  </si>
  <si>
    <t>Умеет самостоятельно одеваться и раздеваться в определенной последовательности</t>
  </si>
  <si>
    <t>Проявляет навыки опрятности (замечает непорядок в одежде, устраняет его при небольшой помощи взрослого)</t>
  </si>
  <si>
    <t>При небольшой помощь взрослого пользуется индивидуальными предметами (носовым платком, салфеткой, расческой, горшком)</t>
  </si>
  <si>
    <t>Умеет самостоятельно есть</t>
  </si>
  <si>
    <t>Умеет ходить и бегать, не наталкиваясь на других детей</t>
  </si>
  <si>
    <t>Может прыгать на 2 ногах на месте, с продвижением вперед и т.д.</t>
  </si>
  <si>
    <t>Умеет брать, держать, переносить, класть, бросать, катать мяч</t>
  </si>
  <si>
    <t>Умеет ползать, подлезать под натянутую веревку, перелезать через бревно, лежащее на полу</t>
  </si>
  <si>
    <r>
      <t>Оценка</t>
    </r>
    <r>
      <rPr>
        <sz val="12"/>
        <color theme="1"/>
        <rFont val="Times New Roman"/>
        <family val="1"/>
        <charset val="204"/>
      </rPr>
      <t xml:space="preserve"> уровня развития:</t>
    </r>
  </si>
  <si>
    <t>1 балл – большинство компонентов недостаточно развиты;</t>
  </si>
  <si>
    <t>2 балла – отдельные компоненты не развиты;</t>
  </si>
  <si>
    <t>3 балла – соответствует возрасту;</t>
  </si>
  <si>
    <t>4 балла – высокий</t>
  </si>
  <si>
    <t>соответствует возрасту       | чел</t>
  </si>
  <si>
    <t xml:space="preserve">  высокий                                | чел</t>
  </si>
  <si>
    <t xml:space="preserve">                                                      %</t>
  </si>
  <si>
    <t xml:space="preserve">                                               %</t>
  </si>
  <si>
    <t xml:space="preserve">                                                     %</t>
  </si>
  <si>
    <t>отдельные компоненты               не развиты                   | чел</t>
  </si>
  <si>
    <t>большинство компонентов недостаточно развиты    | чел</t>
  </si>
  <si>
    <t>Итоговый результат</t>
  </si>
  <si>
    <t xml:space="preserve"> Целевые ориентиры</t>
  </si>
  <si>
    <t>Может поделиться информацией, пожаловаться на неудобство, действия сверстника</t>
  </si>
  <si>
    <t>Сопровождает речью игровые и бытовые действия</t>
  </si>
  <si>
    <t>Слушает небольшие рассказы без наглядного сопровождения</t>
  </si>
  <si>
    <t>Слушает доступные по содержанию стихи, сказки, рассказы. При повторном чтении проговаривает слова, небольшие фразы</t>
  </si>
  <si>
    <t>Рассматривает иллюстрации в знакомых книгах с помощью педагога</t>
  </si>
  <si>
    <t>Различает основные формы деталей строительного материала</t>
  </si>
  <si>
    <t>С помощью взрослого сооружает разнообразно постройки, использует большинство форм</t>
  </si>
  <si>
    <t>Разворачивает игру вокруг собственной постройки</t>
  </si>
  <si>
    <t>Может образовать группу из однородных предметов</t>
  </si>
  <si>
    <t>Различает один и много предметов</t>
  </si>
  <si>
    <t>Различает большие и маленькие предметы, называет их размер</t>
  </si>
  <si>
    <t>Узнает куб и шар</t>
  </si>
  <si>
    <t>Различает и называет предметы ближайшего окружения</t>
  </si>
  <si>
    <t>Называет имена членов своей семьи и воспитателей</t>
  </si>
  <si>
    <t>Узнает и называет некоторых домашних и диких животных, их детенышей</t>
  </si>
  <si>
    <t>Различает некоторые деревья ближайшего окружения (1 – 2)</t>
  </si>
  <si>
    <t>Различает некоторые овощи, фрукты   (1 – 2)</t>
  </si>
  <si>
    <t>Имеет элементарные представления о сезонных явлениях</t>
  </si>
  <si>
    <t>Игровая, коммуникативная деятельность</t>
  </si>
  <si>
    <t>Виды деятельности</t>
  </si>
  <si>
    <t>Элементарная трудовая деятельность</t>
  </si>
  <si>
    <t>Формирование основ безопасного поведения</t>
  </si>
  <si>
    <t>Может играть рядом, не мешая другим детям, подражать действиям сверстника</t>
  </si>
  <si>
    <t>Эмоционально откликается на игру, предложенную взрослым, подражает его действиям, принимает игровую задачу</t>
  </si>
  <si>
    <t>Самостоятельно выполняет игровые действия с предметами, осуществляет перенос действий с объекта на объект</t>
  </si>
  <si>
    <t>Использует в игре замещение недостающего предмета</t>
  </si>
  <si>
    <t>Общается в диалоге с воспитателем</t>
  </si>
  <si>
    <t>В самостоятельной игре сопровождает свои действия речью</t>
  </si>
  <si>
    <t>Следит за действиями героев кукольного театра</t>
  </si>
  <si>
    <t>Образовательная область "СОЦИАЛЬНО-КОММУНИКАТИВНОЕ РАЗВИТИЕ"</t>
  </si>
  <si>
    <t>Образовательная область "РЕЧЕВОЕ РАЗВИТИЕ"</t>
  </si>
  <si>
    <t>Образовательная область "ПОЗНАВАТЕЛЬНОЕ РАЗВИТИЕ"</t>
  </si>
  <si>
    <t>Выполняет простейшие трудовые действия</t>
  </si>
  <si>
    <t>Наблюдает за трудовыми процессами воспитателя в уголке природы</t>
  </si>
  <si>
    <t>Соблюдает элементарные правила поведения в детском саду</t>
  </si>
  <si>
    <t>Соблюдает элементарные правила взаимодействия с растениями и животными</t>
  </si>
  <si>
    <t>Имеет элементарные представления о  правилах дорожного движения</t>
  </si>
  <si>
    <t>Образовательная область "ХУДОЖЕСТВЕННО-ЭСТЕТИЧЕСКОЕ  РАЗВИТИЕ"</t>
  </si>
  <si>
    <t>Музыкальная деятельность</t>
  </si>
  <si>
    <t>Изобразительная деятельность</t>
  </si>
  <si>
    <t>Узнает знакомые мелодии и различает высоту звуков (высокий – низкий)</t>
  </si>
  <si>
    <t>Вместе с воспитателем подпевает в песне музыкальные фразы</t>
  </si>
  <si>
    <t>Двигается в соответствии с характером музыки, начинает движение с первыми звуками музыки</t>
  </si>
  <si>
    <t>Умеет выполнять движения: притопывать ногой, хлопать в ладоши, поворачивать кисти рук</t>
  </si>
  <si>
    <t>Называет музыкальные инструмент: погремушки, бубен</t>
  </si>
  <si>
    <t>Знает, что карандашами, фломастерами, красками можно рисовать</t>
  </si>
  <si>
    <t>Различает красный, синий, зеленый, желтый, белый, черный цвета</t>
  </si>
  <si>
    <t>Умеет раскатывать комок глины прямыми и круговыми движениями кистей рук, отламывать, сплющивать, соединять, прижимать</t>
  </si>
  <si>
    <t>Лепить несложные предметы, аккуратно пользуется глиной</t>
  </si>
  <si>
    <t>Мониторинг освоения содержания образовательной программы воспитанниками группы раннего возраста________________________ за 20___-20___ учебный год</t>
  </si>
  <si>
    <t xml:space="preserve"> Уровень овладения необходимыми навыками и умениями по образовательным областям</t>
  </si>
  <si>
    <t>Физическое развитие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</si>
  <si>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</si>
  <si>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</si>
  <si>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</si>
  <si>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</si>
  <si>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Грудинина Даша</t>
  </si>
  <si>
    <t>Ермалаева Арина</t>
  </si>
  <si>
    <t>Ермолаев Артем</t>
  </si>
  <si>
    <t>Коршаков Костя</t>
  </si>
  <si>
    <t>Пикунова Соня</t>
  </si>
  <si>
    <t>Пиркова Даша</t>
  </si>
  <si>
    <t>Плотников Ваня</t>
  </si>
  <si>
    <t>Протасова Юля</t>
  </si>
  <si>
    <t>Ризванов Адилет</t>
  </si>
  <si>
    <t>Соколов Леша</t>
  </si>
  <si>
    <t>Солдатенко Полина</t>
  </si>
  <si>
    <t>Тимофеев Игорь</t>
  </si>
  <si>
    <t>Топеха Паша</t>
  </si>
  <si>
    <t>Туркот Дима</t>
  </si>
  <si>
    <t>Шавель Даша</t>
  </si>
  <si>
    <t>Шипицын Рома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</si>
</sst>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0" xfId="0" applyFont="1" applyFill="1" applyAlignment="1">
      <alignment horizontal="left" vertical="center"/>
    </xf>
    <xf numFmtId="0" fontId="0" fillId="3" borderId="0" xfId="0" applyFill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2" fontId="3" fillId="3" borderId="1" xfId="0" applyNumberFormat="1" applyFont="1" applyFill="1" applyBorder="1"/>
    <xf numFmtId="0" fontId="3" fillId="0" borderId="0" xfId="0" applyFont="1"/>
    <xf numFmtId="0" fontId="2" fillId="0" borderId="0" xfId="0" applyFont="1" applyBorder="1"/>
    <xf numFmtId="0" fontId="0" fillId="0" borderId="0" xfId="0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0" fillId="2" borderId="1" xfId="0" applyFill="1" applyBorder="1"/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0" fillId="0" borderId="4" xfId="0" applyBorder="1"/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55"/>
  <sheetViews>
    <sheetView tabSelected="1" zoomScale="80" zoomScaleNormal="80" workbookViewId="0">
      <selection activeCell="B10" sqref="B10:B25"/>
    </sheetView>
  </sheetViews>
  <sheetFormatPr defaultRowHeight="15" x14ac:dyDescent="0.25"/>
  <cols>
    <col min="1" max="1" width="3.42578125" customWidth="1"/>
    <col min="2" max="2" width="34.7109375" customWidth="1"/>
    <col min="3" max="18" width="15.5703125" customWidth="1"/>
    <col min="19" max="19" width="15.42578125" customWidth="1"/>
    <col min="20" max="20" width="15.28515625" customWidth="1"/>
  </cols>
  <sheetData>
    <row r="2" spans="1:22" ht="15" customHeight="1" x14ac:dyDescent="0.25">
      <c r="B2" s="34" t="s">
        <v>13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22" ht="1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22" ht="15.75" x14ac:dyDescent="0.25">
      <c r="C4" s="17" t="s">
        <v>14</v>
      </c>
    </row>
    <row r="5" spans="1:22" ht="15.75" x14ac:dyDescent="0.25">
      <c r="A5" s="2" t="s">
        <v>0</v>
      </c>
    </row>
    <row r="7" spans="1:22" ht="15.75" customHeight="1" x14ac:dyDescent="0.25">
      <c r="A7" s="35" t="s">
        <v>1</v>
      </c>
      <c r="B7" s="35" t="s">
        <v>2</v>
      </c>
      <c r="C7" s="38" t="s">
        <v>36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2" ht="81" customHeight="1" x14ac:dyDescent="0.25">
      <c r="A8" s="36"/>
      <c r="B8" s="36"/>
      <c r="C8" s="30" t="s">
        <v>15</v>
      </c>
      <c r="D8" s="31"/>
      <c r="E8" s="30" t="s">
        <v>16</v>
      </c>
      <c r="F8" s="31"/>
      <c r="G8" s="30" t="s">
        <v>17</v>
      </c>
      <c r="H8" s="31"/>
      <c r="I8" s="30" t="s">
        <v>18</v>
      </c>
      <c r="J8" s="31"/>
      <c r="K8" s="30" t="s">
        <v>19</v>
      </c>
      <c r="L8" s="31"/>
      <c r="M8" s="30" t="s">
        <v>20</v>
      </c>
      <c r="N8" s="31"/>
      <c r="O8" s="30" t="s">
        <v>21</v>
      </c>
      <c r="P8" s="31"/>
      <c r="Q8" s="30" t="s">
        <v>22</v>
      </c>
      <c r="R8" s="31"/>
      <c r="S8" s="39" t="s">
        <v>35</v>
      </c>
      <c r="T8" s="39"/>
    </row>
    <row r="9" spans="1:22" ht="15.75" x14ac:dyDescent="0.25">
      <c r="A9" s="37"/>
      <c r="B9" s="37"/>
      <c r="C9" s="9" t="s">
        <v>3</v>
      </c>
      <c r="D9" s="5" t="s">
        <v>4</v>
      </c>
      <c r="E9" s="9" t="s">
        <v>3</v>
      </c>
      <c r="F9" s="5" t="s">
        <v>4</v>
      </c>
      <c r="G9" s="9" t="s">
        <v>3</v>
      </c>
      <c r="H9" s="5" t="s">
        <v>4</v>
      </c>
      <c r="I9" s="9" t="s">
        <v>3</v>
      </c>
      <c r="J9" s="5" t="s">
        <v>4</v>
      </c>
      <c r="K9" s="9" t="s">
        <v>3</v>
      </c>
      <c r="L9" s="5" t="s">
        <v>4</v>
      </c>
      <c r="M9" s="9" t="s">
        <v>3</v>
      </c>
      <c r="N9" s="5" t="s">
        <v>4</v>
      </c>
      <c r="O9" s="9" t="s">
        <v>3</v>
      </c>
      <c r="P9" s="5" t="s">
        <v>4</v>
      </c>
      <c r="Q9" s="9" t="s">
        <v>3</v>
      </c>
      <c r="R9" s="5" t="s">
        <v>4</v>
      </c>
      <c r="S9" s="9" t="s">
        <v>3</v>
      </c>
      <c r="T9" s="5" t="s">
        <v>4</v>
      </c>
    </row>
    <row r="10" spans="1:22" ht="15.75" x14ac:dyDescent="0.25">
      <c r="A10" s="4">
        <v>1</v>
      </c>
      <c r="B10" s="24" t="s">
        <v>93</v>
      </c>
      <c r="C10" s="9"/>
      <c r="D10" s="5"/>
      <c r="E10" s="9"/>
      <c r="F10" s="5"/>
      <c r="G10" s="9"/>
      <c r="H10" s="5"/>
      <c r="I10" s="9"/>
      <c r="J10" s="5"/>
      <c r="K10" s="9"/>
      <c r="L10" s="5"/>
      <c r="M10" s="9"/>
      <c r="N10" s="5"/>
      <c r="O10" s="9"/>
      <c r="P10" s="5"/>
      <c r="Q10" s="9"/>
      <c r="R10" s="5"/>
      <c r="S10" s="22"/>
      <c r="T10" s="3"/>
      <c r="V10" s="8" t="s">
        <v>9</v>
      </c>
    </row>
    <row r="11" spans="1:22" ht="15.75" x14ac:dyDescent="0.25">
      <c r="A11" s="4">
        <v>2</v>
      </c>
      <c r="B11" s="24" t="s">
        <v>94</v>
      </c>
      <c r="C11" s="9"/>
      <c r="D11" s="5"/>
      <c r="E11" s="9"/>
      <c r="F11" s="5"/>
      <c r="G11" s="9"/>
      <c r="H11" s="5"/>
      <c r="I11" s="9"/>
      <c r="J11" s="5"/>
      <c r="K11" s="9"/>
      <c r="L11" s="5"/>
      <c r="M11" s="9"/>
      <c r="N11" s="5"/>
      <c r="O11" s="9"/>
      <c r="P11" s="5"/>
      <c r="Q11" s="9"/>
      <c r="R11" s="5"/>
      <c r="S11" s="22"/>
      <c r="T11" s="3"/>
    </row>
    <row r="12" spans="1:22" ht="15.75" x14ac:dyDescent="0.25">
      <c r="A12" s="4">
        <v>3</v>
      </c>
      <c r="B12" s="24" t="s">
        <v>95</v>
      </c>
      <c r="C12" s="9"/>
      <c r="D12" s="5"/>
      <c r="E12" s="9"/>
      <c r="F12" s="5"/>
      <c r="G12" s="9"/>
      <c r="H12" s="5"/>
      <c r="I12" s="9"/>
      <c r="J12" s="5"/>
      <c r="K12" s="9"/>
      <c r="L12" s="5"/>
      <c r="M12" s="9"/>
      <c r="N12" s="5"/>
      <c r="O12" s="9"/>
      <c r="P12" s="5"/>
      <c r="Q12" s="9"/>
      <c r="R12" s="5"/>
      <c r="S12" s="22"/>
      <c r="T12" s="3"/>
      <c r="V12" s="8" t="s">
        <v>5</v>
      </c>
    </row>
    <row r="13" spans="1:22" ht="15.75" x14ac:dyDescent="0.25">
      <c r="A13" s="4">
        <v>4</v>
      </c>
      <c r="B13" s="24" t="s">
        <v>96</v>
      </c>
      <c r="C13" s="9"/>
      <c r="D13" s="5"/>
      <c r="E13" s="9"/>
      <c r="F13" s="5"/>
      <c r="G13" s="9"/>
      <c r="H13" s="5"/>
      <c r="I13" s="9"/>
      <c r="J13" s="5"/>
      <c r="K13" s="9"/>
      <c r="L13" s="5"/>
      <c r="M13" s="9"/>
      <c r="N13" s="5"/>
      <c r="O13" s="9"/>
      <c r="P13" s="5"/>
      <c r="Q13" s="9"/>
      <c r="R13" s="5"/>
      <c r="S13" s="22"/>
      <c r="T13" s="3"/>
    </row>
    <row r="14" spans="1:22" ht="15.75" customHeight="1" x14ac:dyDescent="0.25">
      <c r="A14" s="4">
        <v>5</v>
      </c>
      <c r="B14" s="24" t="s">
        <v>97</v>
      </c>
      <c r="C14" s="9"/>
      <c r="D14" s="5"/>
      <c r="E14" s="9"/>
      <c r="F14" s="5"/>
      <c r="G14" s="9"/>
      <c r="H14" s="5"/>
      <c r="I14" s="9"/>
      <c r="J14" s="5"/>
      <c r="K14" s="9"/>
      <c r="L14" s="5"/>
      <c r="M14" s="9"/>
      <c r="N14" s="5"/>
      <c r="O14" s="9"/>
      <c r="P14" s="5"/>
      <c r="Q14" s="9"/>
      <c r="R14" s="5"/>
      <c r="S14" s="22"/>
      <c r="T14" s="3"/>
      <c r="V14" s="8" t="s">
        <v>10</v>
      </c>
    </row>
    <row r="15" spans="1:22" ht="15.75" x14ac:dyDescent="0.25">
      <c r="A15" s="4">
        <v>6</v>
      </c>
      <c r="B15" s="24" t="s">
        <v>98</v>
      </c>
      <c r="C15" s="9"/>
      <c r="D15" s="5"/>
      <c r="E15" s="9"/>
      <c r="F15" s="5"/>
      <c r="G15" s="9"/>
      <c r="H15" s="5"/>
      <c r="I15" s="9"/>
      <c r="J15" s="5"/>
      <c r="K15" s="9"/>
      <c r="L15" s="5"/>
      <c r="M15" s="9"/>
      <c r="N15" s="5"/>
      <c r="O15" s="9"/>
      <c r="P15" s="5"/>
      <c r="Q15" s="9"/>
      <c r="R15" s="5"/>
      <c r="S15" s="22"/>
      <c r="T15" s="3"/>
    </row>
    <row r="16" spans="1:22" ht="15.75" x14ac:dyDescent="0.25">
      <c r="A16" s="4">
        <v>7</v>
      </c>
      <c r="B16" s="24" t="s">
        <v>99</v>
      </c>
      <c r="C16" s="9"/>
      <c r="D16" s="5"/>
      <c r="E16" s="9"/>
      <c r="F16" s="5"/>
      <c r="G16" s="9"/>
      <c r="H16" s="5"/>
      <c r="I16" s="9"/>
      <c r="J16" s="5"/>
      <c r="K16" s="9"/>
      <c r="L16" s="5"/>
      <c r="M16" s="9"/>
      <c r="N16" s="5"/>
      <c r="O16" s="9"/>
      <c r="P16" s="5"/>
      <c r="Q16" s="9"/>
      <c r="R16" s="5"/>
      <c r="S16" s="22"/>
      <c r="T16" s="3"/>
      <c r="V16" s="8" t="s">
        <v>11</v>
      </c>
    </row>
    <row r="17" spans="1:26" ht="15.75" x14ac:dyDescent="0.25">
      <c r="A17" s="4">
        <v>8</v>
      </c>
      <c r="B17" s="24" t="s">
        <v>100</v>
      </c>
      <c r="C17" s="9"/>
      <c r="D17" s="5"/>
      <c r="E17" s="9"/>
      <c r="F17" s="5"/>
      <c r="G17" s="9"/>
      <c r="H17" s="5"/>
      <c r="I17" s="9"/>
      <c r="J17" s="5"/>
      <c r="K17" s="9"/>
      <c r="L17" s="5"/>
      <c r="M17" s="9"/>
      <c r="N17" s="5"/>
      <c r="O17" s="9"/>
      <c r="P17" s="5"/>
      <c r="Q17" s="9"/>
      <c r="R17" s="5"/>
      <c r="S17" s="22"/>
      <c r="T17" s="3"/>
    </row>
    <row r="18" spans="1:26" ht="15.75" x14ac:dyDescent="0.25">
      <c r="A18" s="4">
        <v>9</v>
      </c>
      <c r="B18" s="24" t="s">
        <v>101</v>
      </c>
      <c r="C18" s="9"/>
      <c r="D18" s="5"/>
      <c r="E18" s="9"/>
      <c r="F18" s="5"/>
      <c r="G18" s="9"/>
      <c r="H18" s="5"/>
      <c r="I18" s="9"/>
      <c r="J18" s="5"/>
      <c r="K18" s="9"/>
      <c r="L18" s="5"/>
      <c r="M18" s="9"/>
      <c r="N18" s="5"/>
      <c r="O18" s="9"/>
      <c r="P18" s="5"/>
      <c r="Q18" s="9"/>
      <c r="R18" s="5"/>
      <c r="S18" s="22"/>
      <c r="T18" s="3"/>
      <c r="V18" s="12" t="s">
        <v>6</v>
      </c>
      <c r="W18" s="13"/>
      <c r="X18" s="13"/>
      <c r="Y18" s="13"/>
      <c r="Z18" s="13"/>
    </row>
    <row r="19" spans="1:26" ht="15.75" x14ac:dyDescent="0.25">
      <c r="A19" s="4">
        <v>10</v>
      </c>
      <c r="B19" s="24" t="s">
        <v>102</v>
      </c>
      <c r="C19" s="9"/>
      <c r="D19" s="5"/>
      <c r="E19" s="9"/>
      <c r="F19" s="5"/>
      <c r="G19" s="9"/>
      <c r="H19" s="5"/>
      <c r="I19" s="9"/>
      <c r="J19" s="5"/>
      <c r="K19" s="9"/>
      <c r="L19" s="5"/>
      <c r="M19" s="9"/>
      <c r="N19" s="5"/>
      <c r="O19" s="9"/>
      <c r="P19" s="5"/>
      <c r="Q19" s="9"/>
      <c r="R19" s="5"/>
      <c r="S19" s="22"/>
      <c r="T19" s="3"/>
    </row>
    <row r="20" spans="1:26" ht="15.75" x14ac:dyDescent="0.25">
      <c r="A20" s="4">
        <v>11</v>
      </c>
      <c r="B20" s="24" t="s">
        <v>103</v>
      </c>
      <c r="C20" s="9"/>
      <c r="D20" s="5"/>
      <c r="E20" s="9"/>
      <c r="F20" s="5"/>
      <c r="G20" s="9"/>
      <c r="H20" s="5"/>
      <c r="I20" s="9"/>
      <c r="J20" s="5"/>
      <c r="K20" s="9"/>
      <c r="L20" s="5"/>
      <c r="M20" s="9"/>
      <c r="N20" s="5"/>
      <c r="O20" s="9"/>
      <c r="P20" s="5"/>
      <c r="Q20" s="9"/>
      <c r="R20" s="5"/>
      <c r="S20" s="22"/>
      <c r="T20" s="3"/>
      <c r="V20" s="8" t="s">
        <v>7</v>
      </c>
      <c r="W20" s="8"/>
      <c r="X20" s="8"/>
    </row>
    <row r="21" spans="1:26" ht="15.75" x14ac:dyDescent="0.25">
      <c r="A21" s="4">
        <v>12</v>
      </c>
      <c r="B21" s="24" t="s">
        <v>104</v>
      </c>
      <c r="C21" s="9"/>
      <c r="D21" s="5"/>
      <c r="E21" s="9"/>
      <c r="F21" s="5"/>
      <c r="G21" s="9"/>
      <c r="H21" s="5"/>
      <c r="I21" s="9"/>
      <c r="J21" s="5"/>
      <c r="K21" s="9"/>
      <c r="L21" s="5"/>
      <c r="M21" s="9"/>
      <c r="N21" s="5"/>
      <c r="O21" s="9"/>
      <c r="P21" s="5"/>
      <c r="Q21" s="9"/>
      <c r="R21" s="5"/>
      <c r="S21" s="22"/>
      <c r="T21" s="3"/>
    </row>
    <row r="22" spans="1:26" ht="15.75" x14ac:dyDescent="0.25">
      <c r="A22" s="4">
        <v>13</v>
      </c>
      <c r="B22" s="24" t="s">
        <v>105</v>
      </c>
      <c r="C22" s="9"/>
      <c r="D22" s="5"/>
      <c r="E22" s="9"/>
      <c r="F22" s="5"/>
      <c r="G22" s="9"/>
      <c r="H22" s="5"/>
      <c r="I22" s="9"/>
      <c r="J22" s="5"/>
      <c r="K22" s="9"/>
      <c r="L22" s="5"/>
      <c r="M22" s="9"/>
      <c r="N22" s="5"/>
      <c r="O22" s="9"/>
      <c r="P22" s="5"/>
      <c r="Q22" s="9"/>
      <c r="R22" s="5"/>
      <c r="S22" s="22"/>
      <c r="T22" s="3"/>
      <c r="V22" s="8" t="s">
        <v>8</v>
      </c>
    </row>
    <row r="23" spans="1:26" ht="15.75" x14ac:dyDescent="0.25">
      <c r="A23" s="4">
        <v>14</v>
      </c>
      <c r="B23" s="24" t="s">
        <v>106</v>
      </c>
      <c r="C23" s="9"/>
      <c r="D23" s="5"/>
      <c r="E23" s="9"/>
      <c r="F23" s="5"/>
      <c r="G23" s="9"/>
      <c r="H23" s="5"/>
      <c r="I23" s="9"/>
      <c r="J23" s="5"/>
      <c r="K23" s="9"/>
      <c r="L23" s="5"/>
      <c r="M23" s="9"/>
      <c r="N23" s="5"/>
      <c r="O23" s="9"/>
      <c r="P23" s="5"/>
      <c r="Q23" s="9"/>
      <c r="R23" s="5"/>
      <c r="S23" s="22"/>
      <c r="T23" s="3"/>
      <c r="V23" s="8"/>
    </row>
    <row r="24" spans="1:26" ht="15.75" x14ac:dyDescent="0.25">
      <c r="A24" s="4">
        <v>15</v>
      </c>
      <c r="B24" s="24" t="s">
        <v>107</v>
      </c>
      <c r="C24" s="9"/>
      <c r="D24" s="5"/>
      <c r="E24" s="9"/>
      <c r="F24" s="5"/>
      <c r="G24" s="9"/>
      <c r="H24" s="5"/>
      <c r="I24" s="9"/>
      <c r="J24" s="5"/>
      <c r="K24" s="9"/>
      <c r="L24" s="5"/>
      <c r="M24" s="9"/>
      <c r="N24" s="5"/>
      <c r="O24" s="9"/>
      <c r="P24" s="5"/>
      <c r="Q24" s="9"/>
      <c r="R24" s="5"/>
      <c r="S24" s="22"/>
      <c r="T24" s="3"/>
      <c r="V24" s="8"/>
    </row>
    <row r="25" spans="1:26" ht="15.75" x14ac:dyDescent="0.25">
      <c r="A25" s="4">
        <v>16</v>
      </c>
      <c r="B25" s="24" t="s">
        <v>108</v>
      </c>
      <c r="C25" s="9"/>
      <c r="D25" s="5"/>
      <c r="E25" s="9"/>
      <c r="F25" s="5"/>
      <c r="G25" s="9"/>
      <c r="H25" s="5"/>
      <c r="I25" s="9"/>
      <c r="J25" s="5"/>
      <c r="K25" s="9"/>
      <c r="L25" s="5"/>
      <c r="M25" s="9"/>
      <c r="N25" s="5"/>
      <c r="O25" s="9"/>
      <c r="P25" s="5"/>
      <c r="Q25" s="9"/>
      <c r="R25" s="5"/>
      <c r="S25" s="22"/>
      <c r="T25" s="3"/>
      <c r="V25" s="8"/>
    </row>
    <row r="26" spans="1:26" ht="15.75" x14ac:dyDescent="0.25">
      <c r="A26" s="4"/>
      <c r="B26" s="3"/>
      <c r="C26" s="9"/>
      <c r="D26" s="5"/>
      <c r="E26" s="9"/>
      <c r="F26" s="5"/>
      <c r="G26" s="9"/>
      <c r="H26" s="5"/>
      <c r="I26" s="9"/>
      <c r="J26" s="5"/>
      <c r="K26" s="9"/>
      <c r="L26" s="5"/>
      <c r="M26" s="9"/>
      <c r="N26" s="5"/>
      <c r="O26" s="9"/>
      <c r="P26" s="5"/>
      <c r="Q26" s="9"/>
      <c r="R26" s="5"/>
      <c r="S26" s="22"/>
      <c r="T26" s="3"/>
      <c r="V26" s="8"/>
    </row>
    <row r="27" spans="1:26" ht="15.75" x14ac:dyDescent="0.25">
      <c r="A27" s="4"/>
      <c r="B27" s="25"/>
      <c r="C27" s="9"/>
      <c r="D27" s="5"/>
      <c r="E27" s="9"/>
      <c r="F27" s="5"/>
      <c r="G27" s="9"/>
      <c r="H27" s="5"/>
      <c r="I27" s="9"/>
      <c r="J27" s="5"/>
      <c r="K27" s="9"/>
      <c r="L27" s="5"/>
      <c r="M27" s="9"/>
      <c r="N27" s="5"/>
      <c r="O27" s="9"/>
      <c r="P27" s="5"/>
      <c r="Q27" s="9"/>
      <c r="R27" s="5"/>
      <c r="S27" s="22"/>
      <c r="T27" s="3"/>
    </row>
    <row r="28" spans="1:26" ht="33" customHeight="1" x14ac:dyDescent="0.25">
      <c r="A28" s="4"/>
      <c r="B28" s="10" t="s">
        <v>29</v>
      </c>
      <c r="C28" s="15">
        <f t="shared" ref="C28:T28" si="0">COUNTIF(C10:C27,4)</f>
        <v>0</v>
      </c>
      <c r="D28" s="15">
        <f t="shared" si="0"/>
        <v>0</v>
      </c>
      <c r="E28" s="15">
        <f t="shared" si="0"/>
        <v>0</v>
      </c>
      <c r="F28" s="15">
        <f t="shared" si="0"/>
        <v>0</v>
      </c>
      <c r="G28" s="15">
        <f t="shared" si="0"/>
        <v>0</v>
      </c>
      <c r="H28" s="15">
        <f t="shared" si="0"/>
        <v>0</v>
      </c>
      <c r="I28" s="15">
        <f t="shared" si="0"/>
        <v>0</v>
      </c>
      <c r="J28" s="15">
        <f t="shared" si="0"/>
        <v>0</v>
      </c>
      <c r="K28" s="15">
        <f t="shared" si="0"/>
        <v>0</v>
      </c>
      <c r="L28" s="15">
        <f t="shared" si="0"/>
        <v>0</v>
      </c>
      <c r="M28" s="15">
        <f t="shared" si="0"/>
        <v>0</v>
      </c>
      <c r="N28" s="15">
        <f t="shared" si="0"/>
        <v>0</v>
      </c>
      <c r="O28" s="15">
        <f t="shared" si="0"/>
        <v>0</v>
      </c>
      <c r="P28" s="15">
        <f t="shared" si="0"/>
        <v>0</v>
      </c>
      <c r="Q28" s="15">
        <f t="shared" si="0"/>
        <v>0</v>
      </c>
      <c r="R28" s="15">
        <f t="shared" si="0"/>
        <v>0</v>
      </c>
      <c r="S28" s="15">
        <f t="shared" si="0"/>
        <v>0</v>
      </c>
      <c r="T28" s="15">
        <f t="shared" si="0"/>
        <v>0</v>
      </c>
    </row>
    <row r="29" spans="1:26" ht="15.75" x14ac:dyDescent="0.25">
      <c r="A29" s="4"/>
      <c r="B29" s="11" t="s">
        <v>30</v>
      </c>
      <c r="C29" s="16">
        <f t="shared" ref="C29:T29" si="1">COUNTIF(C10:C27,4)*100/16</f>
        <v>0</v>
      </c>
      <c r="D29" s="16">
        <f t="shared" si="1"/>
        <v>0</v>
      </c>
      <c r="E29" s="16">
        <f t="shared" si="1"/>
        <v>0</v>
      </c>
      <c r="F29" s="16">
        <f t="shared" si="1"/>
        <v>0</v>
      </c>
      <c r="G29" s="16">
        <f t="shared" si="1"/>
        <v>0</v>
      </c>
      <c r="H29" s="16">
        <f t="shared" si="1"/>
        <v>0</v>
      </c>
      <c r="I29" s="16">
        <f t="shared" si="1"/>
        <v>0</v>
      </c>
      <c r="J29" s="16">
        <f t="shared" si="1"/>
        <v>0</v>
      </c>
      <c r="K29" s="16">
        <f t="shared" si="1"/>
        <v>0</v>
      </c>
      <c r="L29" s="16">
        <f t="shared" si="1"/>
        <v>0</v>
      </c>
      <c r="M29" s="16">
        <f t="shared" si="1"/>
        <v>0</v>
      </c>
      <c r="N29" s="16">
        <f t="shared" si="1"/>
        <v>0</v>
      </c>
      <c r="O29" s="16">
        <f t="shared" si="1"/>
        <v>0</v>
      </c>
      <c r="P29" s="16">
        <f t="shared" si="1"/>
        <v>0</v>
      </c>
      <c r="Q29" s="16">
        <f t="shared" si="1"/>
        <v>0</v>
      </c>
      <c r="R29" s="16">
        <f t="shared" si="1"/>
        <v>0</v>
      </c>
      <c r="S29" s="16">
        <f t="shared" si="1"/>
        <v>0</v>
      </c>
      <c r="T29" s="16">
        <f t="shared" si="1"/>
        <v>0</v>
      </c>
    </row>
    <row r="30" spans="1:26" ht="30" customHeight="1" x14ac:dyDescent="0.25">
      <c r="A30" s="4"/>
      <c r="B30" s="10" t="s">
        <v>28</v>
      </c>
      <c r="C30" s="15">
        <f t="shared" ref="C30:T30" si="2">COUNTIF(C10:C27,3)</f>
        <v>0</v>
      </c>
      <c r="D30" s="15">
        <f t="shared" si="2"/>
        <v>0</v>
      </c>
      <c r="E30" s="15">
        <f t="shared" si="2"/>
        <v>0</v>
      </c>
      <c r="F30" s="15">
        <f t="shared" si="2"/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  <c r="Q30" s="15">
        <f t="shared" si="2"/>
        <v>0</v>
      </c>
      <c r="R30" s="15">
        <f t="shared" si="2"/>
        <v>0</v>
      </c>
      <c r="S30" s="15">
        <f t="shared" si="2"/>
        <v>0</v>
      </c>
      <c r="T30" s="15">
        <f t="shared" si="2"/>
        <v>0</v>
      </c>
    </row>
    <row r="31" spans="1:26" ht="15.75" x14ac:dyDescent="0.25">
      <c r="A31" s="4"/>
      <c r="B31" s="14" t="s">
        <v>31</v>
      </c>
      <c r="C31" s="16">
        <f t="shared" ref="C31:T31" si="3">COUNTIF(C10:C27,3)*100/16</f>
        <v>0</v>
      </c>
      <c r="D31" s="16">
        <f t="shared" si="3"/>
        <v>0</v>
      </c>
      <c r="E31" s="16">
        <f t="shared" si="3"/>
        <v>0</v>
      </c>
      <c r="F31" s="16">
        <f t="shared" si="3"/>
        <v>0</v>
      </c>
      <c r="G31" s="16">
        <f t="shared" si="3"/>
        <v>0</v>
      </c>
      <c r="H31" s="16">
        <f t="shared" si="3"/>
        <v>0</v>
      </c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  <c r="N31" s="16">
        <f t="shared" si="3"/>
        <v>0</v>
      </c>
      <c r="O31" s="16">
        <f t="shared" si="3"/>
        <v>0</v>
      </c>
      <c r="P31" s="16">
        <f t="shared" si="3"/>
        <v>0</v>
      </c>
      <c r="Q31" s="16">
        <f t="shared" si="3"/>
        <v>0</v>
      </c>
      <c r="R31" s="16">
        <f t="shared" si="3"/>
        <v>0</v>
      </c>
      <c r="S31" s="16">
        <f t="shared" si="3"/>
        <v>0</v>
      </c>
      <c r="T31" s="16">
        <f t="shared" si="3"/>
        <v>0</v>
      </c>
    </row>
    <row r="32" spans="1:26" ht="15.75" x14ac:dyDescent="0.25">
      <c r="A32" s="4"/>
      <c r="B32" s="32" t="s">
        <v>33</v>
      </c>
      <c r="C32" s="26">
        <f t="shared" ref="C32:T32" si="4">COUNTIF(C10:C27,2)</f>
        <v>0</v>
      </c>
      <c r="D32" s="26">
        <f t="shared" si="4"/>
        <v>0</v>
      </c>
      <c r="E32" s="26">
        <f t="shared" si="4"/>
        <v>0</v>
      </c>
      <c r="F32" s="26">
        <f t="shared" si="4"/>
        <v>0</v>
      </c>
      <c r="G32" s="26">
        <f t="shared" si="4"/>
        <v>0</v>
      </c>
      <c r="H32" s="26">
        <f t="shared" si="4"/>
        <v>0</v>
      </c>
      <c r="I32" s="26">
        <f t="shared" si="4"/>
        <v>0</v>
      </c>
      <c r="J32" s="26">
        <f t="shared" si="4"/>
        <v>0</v>
      </c>
      <c r="K32" s="26">
        <f t="shared" si="4"/>
        <v>0</v>
      </c>
      <c r="L32" s="26">
        <f t="shared" si="4"/>
        <v>0</v>
      </c>
      <c r="M32" s="26">
        <f t="shared" si="4"/>
        <v>0</v>
      </c>
      <c r="N32" s="26">
        <f t="shared" si="4"/>
        <v>0</v>
      </c>
      <c r="O32" s="26">
        <f t="shared" si="4"/>
        <v>0</v>
      </c>
      <c r="P32" s="26">
        <f t="shared" si="4"/>
        <v>0</v>
      </c>
      <c r="Q32" s="26">
        <f t="shared" si="4"/>
        <v>0</v>
      </c>
      <c r="R32" s="26">
        <f t="shared" si="4"/>
        <v>0</v>
      </c>
      <c r="S32" s="26">
        <f t="shared" si="4"/>
        <v>0</v>
      </c>
      <c r="T32" s="26">
        <f t="shared" si="4"/>
        <v>0</v>
      </c>
    </row>
    <row r="33" spans="1:20" ht="15.75" x14ac:dyDescent="0.25">
      <c r="A33" s="4"/>
      <c r="B33" s="3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ht="15.75" x14ac:dyDescent="0.25">
      <c r="A34" s="4" t="s">
        <v>12</v>
      </c>
      <c r="B34" s="11" t="s">
        <v>32</v>
      </c>
      <c r="C34" s="16">
        <f t="shared" ref="C34:T34" si="5">COUNTIF(C10:C27,2)*100/16</f>
        <v>0</v>
      </c>
      <c r="D34" s="16">
        <f t="shared" si="5"/>
        <v>0</v>
      </c>
      <c r="E34" s="16">
        <f t="shared" si="5"/>
        <v>0</v>
      </c>
      <c r="F34" s="16">
        <f t="shared" si="5"/>
        <v>0</v>
      </c>
      <c r="G34" s="16">
        <f t="shared" si="5"/>
        <v>0</v>
      </c>
      <c r="H34" s="16">
        <f t="shared" si="5"/>
        <v>0</v>
      </c>
      <c r="I34" s="16">
        <f t="shared" si="5"/>
        <v>0</v>
      </c>
      <c r="J34" s="16">
        <f t="shared" si="5"/>
        <v>0</v>
      </c>
      <c r="K34" s="16">
        <f t="shared" si="5"/>
        <v>0</v>
      </c>
      <c r="L34" s="16">
        <f t="shared" si="5"/>
        <v>0</v>
      </c>
      <c r="M34" s="16">
        <f t="shared" si="5"/>
        <v>0</v>
      </c>
      <c r="N34" s="16">
        <f t="shared" si="5"/>
        <v>0</v>
      </c>
      <c r="O34" s="16">
        <f t="shared" si="5"/>
        <v>0</v>
      </c>
      <c r="P34" s="16">
        <f t="shared" si="5"/>
        <v>0</v>
      </c>
      <c r="Q34" s="16">
        <f t="shared" si="5"/>
        <v>0</v>
      </c>
      <c r="R34" s="16">
        <f t="shared" si="5"/>
        <v>0</v>
      </c>
      <c r="S34" s="16">
        <f t="shared" si="5"/>
        <v>0</v>
      </c>
      <c r="T34" s="16">
        <f t="shared" si="5"/>
        <v>0</v>
      </c>
    </row>
    <row r="35" spans="1:20" ht="15.75" x14ac:dyDescent="0.25">
      <c r="A35" s="18"/>
      <c r="B35" s="32" t="s">
        <v>34</v>
      </c>
      <c r="C35" s="26">
        <f t="shared" ref="C35:T35" si="6">COUNTIF(C10:C27,1)</f>
        <v>0</v>
      </c>
      <c r="D35" s="26">
        <f t="shared" si="6"/>
        <v>0</v>
      </c>
      <c r="E35" s="26">
        <f t="shared" si="6"/>
        <v>0</v>
      </c>
      <c r="F35" s="26">
        <f t="shared" si="6"/>
        <v>0</v>
      </c>
      <c r="G35" s="26">
        <f t="shared" si="6"/>
        <v>0</v>
      </c>
      <c r="H35" s="26">
        <f t="shared" si="6"/>
        <v>0</v>
      </c>
      <c r="I35" s="26">
        <f t="shared" si="6"/>
        <v>0</v>
      </c>
      <c r="J35" s="26">
        <f t="shared" si="6"/>
        <v>0</v>
      </c>
      <c r="K35" s="26">
        <f t="shared" si="6"/>
        <v>0</v>
      </c>
      <c r="L35" s="26">
        <f t="shared" si="6"/>
        <v>0</v>
      </c>
      <c r="M35" s="26">
        <f t="shared" si="6"/>
        <v>0</v>
      </c>
      <c r="N35" s="26">
        <f t="shared" si="6"/>
        <v>0</v>
      </c>
      <c r="O35" s="26">
        <f t="shared" si="6"/>
        <v>0</v>
      </c>
      <c r="P35" s="26">
        <f t="shared" si="6"/>
        <v>0</v>
      </c>
      <c r="Q35" s="26">
        <f t="shared" si="6"/>
        <v>0</v>
      </c>
      <c r="R35" s="26">
        <f t="shared" si="6"/>
        <v>0</v>
      </c>
      <c r="S35" s="26">
        <f t="shared" si="6"/>
        <v>0</v>
      </c>
      <c r="T35" s="26">
        <f t="shared" si="6"/>
        <v>0</v>
      </c>
    </row>
    <row r="36" spans="1:20" ht="15.75" x14ac:dyDescent="0.25">
      <c r="A36" s="18"/>
      <c r="B36" s="3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5.75" x14ac:dyDescent="0.25">
      <c r="A37" s="18"/>
      <c r="B37" s="14" t="s">
        <v>31</v>
      </c>
      <c r="C37" s="16">
        <f t="shared" ref="C37:T37" si="7">COUNTIF(C10:C27,1)*100/16</f>
        <v>0</v>
      </c>
      <c r="D37" s="16">
        <f t="shared" si="7"/>
        <v>0</v>
      </c>
      <c r="E37" s="16">
        <f t="shared" si="7"/>
        <v>0</v>
      </c>
      <c r="F37" s="16">
        <f t="shared" si="7"/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  <c r="P37" s="16">
        <f t="shared" si="7"/>
        <v>0</v>
      </c>
      <c r="Q37" s="16">
        <f t="shared" si="7"/>
        <v>0</v>
      </c>
      <c r="R37" s="16">
        <f t="shared" si="7"/>
        <v>0</v>
      </c>
      <c r="S37" s="16">
        <f t="shared" si="7"/>
        <v>0</v>
      </c>
      <c r="T37" s="16">
        <f t="shared" si="7"/>
        <v>0</v>
      </c>
    </row>
    <row r="38" spans="1:20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20" ht="15.75" x14ac:dyDescent="0.25">
      <c r="B39" s="1" t="s">
        <v>23</v>
      </c>
    </row>
    <row r="40" spans="1:20" ht="15.75" x14ac:dyDescent="0.25">
      <c r="B40" s="6" t="s">
        <v>24</v>
      </c>
    </row>
    <row r="41" spans="1:20" ht="15.75" x14ac:dyDescent="0.25">
      <c r="B41" s="6" t="s">
        <v>25</v>
      </c>
    </row>
    <row r="42" spans="1:20" ht="15.75" x14ac:dyDescent="0.25">
      <c r="B42" s="6" t="s">
        <v>26</v>
      </c>
    </row>
    <row r="43" spans="1:20" ht="15.75" x14ac:dyDescent="0.25">
      <c r="B43" s="6" t="s">
        <v>27</v>
      </c>
      <c r="E43" s="19"/>
    </row>
    <row r="47" spans="1:20" ht="15.75" x14ac:dyDescent="0.25">
      <c r="A47" s="20"/>
      <c r="B47" s="20"/>
      <c r="C47" s="21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20" ht="15.75" x14ac:dyDescent="0.25">
      <c r="A48" s="20"/>
      <c r="B48" s="20"/>
      <c r="C48" s="21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ht="15.75" customHeight="1" x14ac:dyDescent="0.25">
      <c r="A49" s="20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0"/>
    </row>
    <row r="50" spans="1:14" ht="15" customHeight="1" x14ac:dyDescent="0.25">
      <c r="A50" s="7"/>
      <c r="B50" s="28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0"/>
    </row>
    <row r="51" spans="1:14" ht="15.75" customHeight="1" x14ac:dyDescent="0.25">
      <c r="A51" s="7"/>
      <c r="B51" s="28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0"/>
    </row>
    <row r="52" spans="1:14" ht="78" hidden="1" customHeight="1" x14ac:dyDescent="0.25">
      <c r="A52" s="7"/>
      <c r="B52" s="28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0"/>
    </row>
    <row r="53" spans="1:14" ht="15.75" customHeight="1" x14ac:dyDescent="0.25">
      <c r="A53" s="7"/>
      <c r="B53" s="28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0"/>
    </row>
    <row r="54" spans="1:14" ht="18" customHeight="1" x14ac:dyDescent="0.25">
      <c r="A54" s="7"/>
      <c r="B54" s="28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0"/>
    </row>
    <row r="55" spans="1:14" ht="16.5" customHeight="1" x14ac:dyDescent="0.25">
      <c r="A55" s="7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</sheetData>
  <mergeCells count="63">
    <mergeCell ref="Q35:Q36"/>
    <mergeCell ref="R35:R36"/>
    <mergeCell ref="Q32:Q33"/>
    <mergeCell ref="R32:R33"/>
    <mergeCell ref="C7:T7"/>
    <mergeCell ref="S8:T8"/>
    <mergeCell ref="S32:S33"/>
    <mergeCell ref="T32:T33"/>
    <mergeCell ref="S35:S36"/>
    <mergeCell ref="T35:T36"/>
    <mergeCell ref="O35:O36"/>
    <mergeCell ref="Q8:R8"/>
    <mergeCell ref="P35:P36"/>
    <mergeCell ref="N32:N33"/>
    <mergeCell ref="O32:O33"/>
    <mergeCell ref="P32:P33"/>
    <mergeCell ref="A7:A9"/>
    <mergeCell ref="O8:P8"/>
    <mergeCell ref="M8:N8"/>
    <mergeCell ref="K8:L8"/>
    <mergeCell ref="I8:J8"/>
    <mergeCell ref="G8:H8"/>
    <mergeCell ref="B2:M3"/>
    <mergeCell ref="B7:B9"/>
    <mergeCell ref="B49:C49"/>
    <mergeCell ref="B50:C50"/>
    <mergeCell ref="B51:C51"/>
    <mergeCell ref="D51:M51"/>
    <mergeCell ref="M32:M33"/>
    <mergeCell ref="G32:G33"/>
    <mergeCell ref="H32:H33"/>
    <mergeCell ref="I32:I33"/>
    <mergeCell ref="J32:J33"/>
    <mergeCell ref="K32:K33"/>
    <mergeCell ref="L32:L33"/>
    <mergeCell ref="C35:C36"/>
    <mergeCell ref="D35:D36"/>
    <mergeCell ref="E35:E36"/>
    <mergeCell ref="B54:C54"/>
    <mergeCell ref="D50:M50"/>
    <mergeCell ref="E8:F8"/>
    <mergeCell ref="C8:D8"/>
    <mergeCell ref="B52:C52"/>
    <mergeCell ref="B53:C53"/>
    <mergeCell ref="D52:M52"/>
    <mergeCell ref="D53:M53"/>
    <mergeCell ref="D54:M54"/>
    <mergeCell ref="D49:M49"/>
    <mergeCell ref="B32:B33"/>
    <mergeCell ref="B35:B36"/>
    <mergeCell ref="C32:C33"/>
    <mergeCell ref="D32:D33"/>
    <mergeCell ref="E32:E33"/>
    <mergeCell ref="F32:F33"/>
    <mergeCell ref="K35:K36"/>
    <mergeCell ref="L35:L36"/>
    <mergeCell ref="M35:M36"/>
    <mergeCell ref="N35:N36"/>
    <mergeCell ref="F35:F36"/>
    <mergeCell ref="G35:G36"/>
    <mergeCell ref="H35:H36"/>
    <mergeCell ref="I35:I36"/>
    <mergeCell ref="J35:J36"/>
  </mergeCells>
  <pageMargins left="0.7" right="0.7" top="0.75" bottom="0.75" header="0.3" footer="0.3"/>
  <pageSetup paperSize="9" scale="27" orientation="portrait" r:id="rId1"/>
  <rowBreaks count="1" manualBreakCount="1">
    <brk id="4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3BC61-9013-4B93-879F-7A634F307E24}">
  <dimension ref="A2:T55"/>
  <sheetViews>
    <sheetView zoomScale="80" zoomScaleNormal="80" workbookViewId="0">
      <selection activeCell="B10" sqref="B10:B25"/>
    </sheetView>
  </sheetViews>
  <sheetFormatPr defaultRowHeight="15" x14ac:dyDescent="0.25"/>
  <cols>
    <col min="1" max="1" width="3.42578125" customWidth="1"/>
    <col min="2" max="2" width="34.7109375" customWidth="1"/>
    <col min="3" max="14" width="15.5703125" customWidth="1"/>
  </cols>
  <sheetData>
    <row r="2" spans="1:16" ht="15" customHeight="1" x14ac:dyDescent="0.25">
      <c r="B2" s="34" t="s">
        <v>13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6" ht="1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6" ht="15.75" x14ac:dyDescent="0.25">
      <c r="C4" s="17" t="s">
        <v>67</v>
      </c>
    </row>
    <row r="5" spans="1:16" ht="15.75" x14ac:dyDescent="0.25">
      <c r="A5" s="2" t="s">
        <v>0</v>
      </c>
    </row>
    <row r="7" spans="1:16" ht="15.75" customHeight="1" x14ac:dyDescent="0.25">
      <c r="A7" s="35" t="s">
        <v>1</v>
      </c>
      <c r="B7" s="35" t="s">
        <v>2</v>
      </c>
      <c r="C7" s="38" t="s">
        <v>36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6" ht="81" customHeight="1" x14ac:dyDescent="0.25">
      <c r="A8" s="36"/>
      <c r="B8" s="36"/>
      <c r="C8" s="30" t="s">
        <v>37</v>
      </c>
      <c r="D8" s="31"/>
      <c r="E8" s="30" t="s">
        <v>38</v>
      </c>
      <c r="F8" s="31"/>
      <c r="G8" s="30" t="s">
        <v>39</v>
      </c>
      <c r="H8" s="31"/>
      <c r="I8" s="30" t="s">
        <v>40</v>
      </c>
      <c r="J8" s="31"/>
      <c r="K8" s="30" t="s">
        <v>41</v>
      </c>
      <c r="L8" s="31"/>
      <c r="M8" s="39" t="s">
        <v>35</v>
      </c>
      <c r="N8" s="39"/>
    </row>
    <row r="9" spans="1:16" ht="15.75" x14ac:dyDescent="0.25">
      <c r="A9" s="37"/>
      <c r="B9" s="37"/>
      <c r="C9" s="9" t="s">
        <v>3</v>
      </c>
      <c r="D9" s="5" t="s">
        <v>4</v>
      </c>
      <c r="E9" s="9" t="s">
        <v>3</v>
      </c>
      <c r="F9" s="5" t="s">
        <v>4</v>
      </c>
      <c r="G9" s="9" t="s">
        <v>3</v>
      </c>
      <c r="H9" s="5" t="s">
        <v>4</v>
      </c>
      <c r="I9" s="9" t="s">
        <v>3</v>
      </c>
      <c r="J9" s="5" t="s">
        <v>4</v>
      </c>
      <c r="K9" s="9" t="s">
        <v>3</v>
      </c>
      <c r="L9" s="5" t="s">
        <v>4</v>
      </c>
      <c r="M9" s="9" t="s">
        <v>3</v>
      </c>
      <c r="N9" s="5" t="s">
        <v>4</v>
      </c>
    </row>
    <row r="10" spans="1:16" ht="15.75" x14ac:dyDescent="0.25">
      <c r="A10" s="4">
        <v>1</v>
      </c>
      <c r="B10" s="24" t="s">
        <v>93</v>
      </c>
      <c r="C10" s="9"/>
      <c r="D10" s="5"/>
      <c r="E10" s="9"/>
      <c r="F10" s="5"/>
      <c r="G10" s="9"/>
      <c r="H10" s="5"/>
      <c r="I10" s="9"/>
      <c r="J10" s="5"/>
      <c r="K10" s="9"/>
      <c r="L10" s="5"/>
      <c r="M10" s="9"/>
      <c r="N10" s="5"/>
      <c r="P10" s="8" t="s">
        <v>9</v>
      </c>
    </row>
    <row r="11" spans="1:16" ht="15.75" x14ac:dyDescent="0.25">
      <c r="A11" s="4">
        <v>2</v>
      </c>
      <c r="B11" s="24" t="s">
        <v>94</v>
      </c>
      <c r="C11" s="9"/>
      <c r="D11" s="5"/>
      <c r="E11" s="9"/>
      <c r="F11" s="5"/>
      <c r="G11" s="9"/>
      <c r="H11" s="5"/>
      <c r="I11" s="9"/>
      <c r="J11" s="5"/>
      <c r="K11" s="9"/>
      <c r="L11" s="5"/>
      <c r="M11" s="9"/>
      <c r="N11" s="5"/>
    </row>
    <row r="12" spans="1:16" ht="15.75" x14ac:dyDescent="0.25">
      <c r="A12" s="4">
        <v>3</v>
      </c>
      <c r="B12" s="24" t="s">
        <v>95</v>
      </c>
      <c r="C12" s="9"/>
      <c r="D12" s="5"/>
      <c r="E12" s="9"/>
      <c r="F12" s="5"/>
      <c r="G12" s="9"/>
      <c r="H12" s="5"/>
      <c r="I12" s="9"/>
      <c r="J12" s="5"/>
      <c r="K12" s="9"/>
      <c r="L12" s="5"/>
      <c r="M12" s="9"/>
      <c r="N12" s="5"/>
      <c r="P12" s="8" t="s">
        <v>5</v>
      </c>
    </row>
    <row r="13" spans="1:16" ht="15.75" x14ac:dyDescent="0.25">
      <c r="A13" s="4">
        <v>4</v>
      </c>
      <c r="B13" s="24" t="s">
        <v>96</v>
      </c>
      <c r="C13" s="9"/>
      <c r="D13" s="5"/>
      <c r="E13" s="9"/>
      <c r="F13" s="5"/>
      <c r="G13" s="9"/>
      <c r="H13" s="5"/>
      <c r="I13" s="9"/>
      <c r="J13" s="5"/>
      <c r="K13" s="9"/>
      <c r="L13" s="5"/>
      <c r="M13" s="9"/>
      <c r="N13" s="5"/>
    </row>
    <row r="14" spans="1:16" ht="15.75" customHeight="1" x14ac:dyDescent="0.25">
      <c r="A14" s="4">
        <v>5</v>
      </c>
      <c r="B14" s="24" t="s">
        <v>97</v>
      </c>
      <c r="C14" s="9"/>
      <c r="D14" s="5"/>
      <c r="E14" s="9"/>
      <c r="F14" s="5"/>
      <c r="G14" s="9"/>
      <c r="H14" s="5"/>
      <c r="I14" s="9"/>
      <c r="J14" s="5"/>
      <c r="K14" s="9"/>
      <c r="L14" s="5"/>
      <c r="M14" s="9"/>
      <c r="N14" s="5"/>
      <c r="P14" s="8" t="s">
        <v>10</v>
      </c>
    </row>
    <row r="15" spans="1:16" ht="15.75" x14ac:dyDescent="0.25">
      <c r="A15" s="4">
        <v>6</v>
      </c>
      <c r="B15" s="24" t="s">
        <v>98</v>
      </c>
      <c r="C15" s="9"/>
      <c r="D15" s="5"/>
      <c r="E15" s="9"/>
      <c r="F15" s="5"/>
      <c r="G15" s="9"/>
      <c r="H15" s="5"/>
      <c r="I15" s="9"/>
      <c r="J15" s="5"/>
      <c r="K15" s="9"/>
      <c r="L15" s="5"/>
      <c r="M15" s="9"/>
      <c r="N15" s="5"/>
    </row>
    <row r="16" spans="1:16" ht="15.75" x14ac:dyDescent="0.25">
      <c r="A16" s="4">
        <v>7</v>
      </c>
      <c r="B16" s="24" t="s">
        <v>99</v>
      </c>
      <c r="C16" s="9"/>
      <c r="D16" s="5"/>
      <c r="E16" s="9"/>
      <c r="F16" s="5"/>
      <c r="G16" s="9"/>
      <c r="H16" s="5"/>
      <c r="I16" s="9"/>
      <c r="J16" s="5"/>
      <c r="K16" s="9"/>
      <c r="L16" s="5"/>
      <c r="M16" s="9"/>
      <c r="N16" s="5"/>
      <c r="P16" s="8" t="s">
        <v>11</v>
      </c>
    </row>
    <row r="17" spans="1:20" ht="15.75" x14ac:dyDescent="0.25">
      <c r="A17" s="4">
        <v>8</v>
      </c>
      <c r="B17" s="24" t="s">
        <v>100</v>
      </c>
      <c r="C17" s="9"/>
      <c r="D17" s="5"/>
      <c r="E17" s="9"/>
      <c r="F17" s="5"/>
      <c r="G17" s="9"/>
      <c r="H17" s="5"/>
      <c r="I17" s="9"/>
      <c r="J17" s="5"/>
      <c r="K17" s="9"/>
      <c r="L17" s="5"/>
      <c r="M17" s="9"/>
      <c r="N17" s="5"/>
    </row>
    <row r="18" spans="1:20" ht="15.75" x14ac:dyDescent="0.25">
      <c r="A18" s="4">
        <v>9</v>
      </c>
      <c r="B18" s="24" t="s">
        <v>101</v>
      </c>
      <c r="C18" s="9"/>
      <c r="D18" s="5"/>
      <c r="E18" s="9"/>
      <c r="F18" s="5"/>
      <c r="G18" s="9"/>
      <c r="H18" s="5"/>
      <c r="I18" s="9"/>
      <c r="J18" s="5"/>
      <c r="K18" s="9"/>
      <c r="L18" s="5"/>
      <c r="M18" s="9"/>
      <c r="N18" s="5"/>
      <c r="P18" s="12" t="s">
        <v>6</v>
      </c>
      <c r="Q18" s="13"/>
      <c r="R18" s="13"/>
      <c r="S18" s="13"/>
      <c r="T18" s="13"/>
    </row>
    <row r="19" spans="1:20" ht="15.75" x14ac:dyDescent="0.25">
      <c r="A19" s="4">
        <v>10</v>
      </c>
      <c r="B19" s="24" t="s">
        <v>102</v>
      </c>
      <c r="C19" s="9"/>
      <c r="D19" s="5"/>
      <c r="E19" s="9"/>
      <c r="F19" s="5"/>
      <c r="G19" s="9"/>
      <c r="H19" s="5"/>
      <c r="I19" s="9"/>
      <c r="J19" s="5"/>
      <c r="K19" s="9"/>
      <c r="L19" s="5"/>
      <c r="M19" s="9"/>
      <c r="N19" s="5"/>
    </row>
    <row r="20" spans="1:20" ht="15.75" x14ac:dyDescent="0.25">
      <c r="A20" s="4">
        <v>11</v>
      </c>
      <c r="B20" s="24" t="s">
        <v>103</v>
      </c>
      <c r="C20" s="9"/>
      <c r="D20" s="5"/>
      <c r="E20" s="9"/>
      <c r="F20" s="5"/>
      <c r="G20" s="9"/>
      <c r="H20" s="5"/>
      <c r="I20" s="9"/>
      <c r="J20" s="5"/>
      <c r="K20" s="9"/>
      <c r="L20" s="5"/>
      <c r="M20" s="9"/>
      <c r="N20" s="5"/>
      <c r="P20" s="8" t="s">
        <v>7</v>
      </c>
      <c r="Q20" s="8"/>
      <c r="R20" s="8"/>
    </row>
    <row r="21" spans="1:20" ht="15.75" x14ac:dyDescent="0.25">
      <c r="A21" s="4">
        <v>12</v>
      </c>
      <c r="B21" s="24" t="s">
        <v>104</v>
      </c>
      <c r="C21" s="9"/>
      <c r="D21" s="5"/>
      <c r="E21" s="9"/>
      <c r="F21" s="5"/>
      <c r="G21" s="9"/>
      <c r="H21" s="5"/>
      <c r="I21" s="9"/>
      <c r="J21" s="5"/>
      <c r="K21" s="9"/>
      <c r="L21" s="5"/>
      <c r="M21" s="9"/>
      <c r="N21" s="5"/>
    </row>
    <row r="22" spans="1:20" ht="15.75" x14ac:dyDescent="0.25">
      <c r="A22" s="4">
        <v>13</v>
      </c>
      <c r="B22" s="24" t="s">
        <v>105</v>
      </c>
      <c r="C22" s="9"/>
      <c r="D22" s="5"/>
      <c r="E22" s="9"/>
      <c r="F22" s="5"/>
      <c r="G22" s="9"/>
      <c r="H22" s="5"/>
      <c r="I22" s="9"/>
      <c r="J22" s="5"/>
      <c r="K22" s="9"/>
      <c r="L22" s="5"/>
      <c r="M22" s="9"/>
      <c r="N22" s="5"/>
      <c r="P22" s="8" t="s">
        <v>8</v>
      </c>
    </row>
    <row r="23" spans="1:20" ht="15.75" x14ac:dyDescent="0.25">
      <c r="A23" s="4">
        <v>14</v>
      </c>
      <c r="B23" s="24" t="s">
        <v>106</v>
      </c>
      <c r="C23" s="9"/>
      <c r="D23" s="5"/>
      <c r="E23" s="9"/>
      <c r="F23" s="5"/>
      <c r="G23" s="9"/>
      <c r="H23" s="5"/>
      <c r="I23" s="9"/>
      <c r="J23" s="5"/>
      <c r="K23" s="9"/>
      <c r="L23" s="5"/>
      <c r="M23" s="9"/>
      <c r="N23" s="5"/>
      <c r="P23" s="8"/>
    </row>
    <row r="24" spans="1:20" ht="15.75" x14ac:dyDescent="0.25">
      <c r="A24" s="4">
        <v>15</v>
      </c>
      <c r="B24" s="24" t="s">
        <v>107</v>
      </c>
      <c r="C24" s="9"/>
      <c r="D24" s="5"/>
      <c r="E24" s="9"/>
      <c r="F24" s="5"/>
      <c r="G24" s="9"/>
      <c r="H24" s="5"/>
      <c r="I24" s="9"/>
      <c r="J24" s="5"/>
      <c r="K24" s="9"/>
      <c r="L24" s="5"/>
      <c r="M24" s="9"/>
      <c r="N24" s="5"/>
      <c r="P24" s="8"/>
    </row>
    <row r="25" spans="1:20" ht="15.75" x14ac:dyDescent="0.25">
      <c r="A25" s="4">
        <v>16</v>
      </c>
      <c r="B25" s="24" t="s">
        <v>108</v>
      </c>
      <c r="C25" s="9"/>
      <c r="D25" s="5"/>
      <c r="E25" s="9"/>
      <c r="F25" s="5"/>
      <c r="G25" s="9"/>
      <c r="H25" s="5"/>
      <c r="I25" s="9"/>
      <c r="J25" s="5"/>
      <c r="K25" s="9"/>
      <c r="L25" s="5"/>
      <c r="M25" s="9"/>
      <c r="N25" s="5"/>
      <c r="P25" s="8"/>
    </row>
    <row r="26" spans="1:20" ht="15.75" x14ac:dyDescent="0.25">
      <c r="A26" s="4"/>
      <c r="B26" s="24"/>
      <c r="C26" s="9"/>
      <c r="D26" s="5"/>
      <c r="E26" s="9"/>
      <c r="F26" s="5"/>
      <c r="G26" s="9"/>
      <c r="H26" s="5"/>
      <c r="I26" s="9"/>
      <c r="J26" s="5"/>
      <c r="K26" s="9"/>
      <c r="L26" s="5"/>
      <c r="M26" s="9"/>
      <c r="N26" s="5"/>
      <c r="P26" s="8"/>
    </row>
    <row r="27" spans="1:20" ht="15.75" x14ac:dyDescent="0.25">
      <c r="A27" s="4"/>
      <c r="B27" s="24"/>
      <c r="C27" s="9"/>
      <c r="D27" s="5"/>
      <c r="E27" s="9"/>
      <c r="F27" s="5"/>
      <c r="G27" s="9"/>
      <c r="H27" s="5"/>
      <c r="I27" s="9"/>
      <c r="J27" s="5"/>
      <c r="K27" s="9"/>
      <c r="L27" s="5"/>
      <c r="M27" s="9"/>
      <c r="N27" s="5"/>
    </row>
    <row r="28" spans="1:20" ht="33" customHeight="1" x14ac:dyDescent="0.25">
      <c r="A28" s="4"/>
      <c r="B28" s="10" t="s">
        <v>29</v>
      </c>
      <c r="C28" s="15">
        <f>COUNTIF(C10:C27,4)</f>
        <v>0</v>
      </c>
      <c r="D28" s="15">
        <f>COUNTIF(D10:D27,4)</f>
        <v>0</v>
      </c>
      <c r="E28" s="15">
        <f>COUNTIF(E10:E27,4)</f>
        <v>0</v>
      </c>
      <c r="F28" s="15">
        <f>COUNTIF(F10:F27,4)</f>
        <v>0</v>
      </c>
      <c r="G28" s="15">
        <f>COUNTIF(G10:G27,4)</f>
        <v>0</v>
      </c>
      <c r="H28" s="15">
        <f>COUNTIF(H10:H27,4)</f>
        <v>0</v>
      </c>
      <c r="I28" s="15">
        <f>COUNTIF(I10:I27,4)</f>
        <v>0</v>
      </c>
      <c r="J28" s="15">
        <f>COUNTIF(J10:J27,4)</f>
        <v>0</v>
      </c>
      <c r="K28" s="15">
        <f>COUNTIF(K10:K27,4)</f>
        <v>0</v>
      </c>
      <c r="L28" s="15">
        <f>COUNTIF(L10:L27,4)</f>
        <v>0</v>
      </c>
      <c r="M28" s="15">
        <f>COUNTIF(M10:M27,4)</f>
        <v>0</v>
      </c>
      <c r="N28" s="15">
        <f>COUNTIF(N10:N27,4)</f>
        <v>0</v>
      </c>
    </row>
    <row r="29" spans="1:20" ht="15.75" x14ac:dyDescent="0.25">
      <c r="A29" s="4"/>
      <c r="B29" s="11" t="s">
        <v>30</v>
      </c>
      <c r="C29" s="16">
        <f>COUNTIF(C10:C27,4)*100/16</f>
        <v>0</v>
      </c>
      <c r="D29" s="16">
        <f>COUNTIF(D10:D27,4)*100/16</f>
        <v>0</v>
      </c>
      <c r="E29" s="16">
        <f>COUNTIF(E10:E27,4)*100/16</f>
        <v>0</v>
      </c>
      <c r="F29" s="16">
        <f>COUNTIF(F10:F27,4)*100/16</f>
        <v>0</v>
      </c>
      <c r="G29" s="16">
        <f>COUNTIF(G10:G27,4)*100/16</f>
        <v>0</v>
      </c>
      <c r="H29" s="16">
        <f>COUNTIF(H10:H27,4)*100/16</f>
        <v>0</v>
      </c>
      <c r="I29" s="16">
        <f>COUNTIF(I10:I27,4)*100/16</f>
        <v>0</v>
      </c>
      <c r="J29" s="16">
        <f>COUNTIF(J10:J27,4)*100/16</f>
        <v>0</v>
      </c>
      <c r="K29" s="16">
        <f>COUNTIF(K10:K27,4)*100/16</f>
        <v>0</v>
      </c>
      <c r="L29" s="16">
        <f>COUNTIF(L10:L27,4)*100/16</f>
        <v>0</v>
      </c>
      <c r="M29" s="16">
        <f>COUNTIF(M10:M27,4)*100/16</f>
        <v>0</v>
      </c>
      <c r="N29" s="16">
        <f>COUNTIF(N10:N27,4)*100/16</f>
        <v>0</v>
      </c>
    </row>
    <row r="30" spans="1:20" ht="30" customHeight="1" x14ac:dyDescent="0.25">
      <c r="A30" s="4"/>
      <c r="B30" s="10" t="s">
        <v>28</v>
      </c>
      <c r="C30" s="15">
        <f>COUNTIF(C10:C27,3)</f>
        <v>0</v>
      </c>
      <c r="D30" s="15">
        <f>COUNTIF(D10:D27,3)</f>
        <v>0</v>
      </c>
      <c r="E30" s="15">
        <f>COUNTIF(E10:E27,3)</f>
        <v>0</v>
      </c>
      <c r="F30" s="15">
        <f>COUNTIF(F10:F27,3)</f>
        <v>0</v>
      </c>
      <c r="G30" s="15">
        <f>COUNTIF(G10:G27,3)</f>
        <v>0</v>
      </c>
      <c r="H30" s="15">
        <f>COUNTIF(H10:H27,3)</f>
        <v>0</v>
      </c>
      <c r="I30" s="15">
        <f>COUNTIF(I10:I27,3)</f>
        <v>0</v>
      </c>
      <c r="J30" s="15">
        <f>COUNTIF(J10:J27,3)</f>
        <v>0</v>
      </c>
      <c r="K30" s="15">
        <f>COUNTIF(K10:K27,3)</f>
        <v>0</v>
      </c>
      <c r="L30" s="15">
        <f>COUNTIF(L10:L27,3)</f>
        <v>0</v>
      </c>
      <c r="M30" s="15">
        <f>COUNTIF(M10:M27,3)</f>
        <v>0</v>
      </c>
      <c r="N30" s="15">
        <f>COUNTIF(N10:N27,3)</f>
        <v>0</v>
      </c>
    </row>
    <row r="31" spans="1:20" ht="15.75" x14ac:dyDescent="0.25">
      <c r="A31" s="4"/>
      <c r="B31" s="14" t="s">
        <v>31</v>
      </c>
      <c r="C31" s="16">
        <f>COUNTIF(C10:C27,3)*100/16</f>
        <v>0</v>
      </c>
      <c r="D31" s="16">
        <f>COUNTIF(D10:D27,3)*100/16</f>
        <v>0</v>
      </c>
      <c r="E31" s="16">
        <f>COUNTIF(E10:E27,3)*100/16</f>
        <v>0</v>
      </c>
      <c r="F31" s="16">
        <f>COUNTIF(F10:F27,3)*100/16</f>
        <v>0</v>
      </c>
      <c r="G31" s="16">
        <f>COUNTIF(G10:G27,3)*100/16</f>
        <v>0</v>
      </c>
      <c r="H31" s="16">
        <f>COUNTIF(H10:H27,3)*100/16</f>
        <v>0</v>
      </c>
      <c r="I31" s="16">
        <f>COUNTIF(I10:I27,3)*100/16</f>
        <v>0</v>
      </c>
      <c r="J31" s="16">
        <f>COUNTIF(J10:J27,3)*100/16</f>
        <v>0</v>
      </c>
      <c r="K31" s="16">
        <f>COUNTIF(K10:K27,3)*100/16</f>
        <v>0</v>
      </c>
      <c r="L31" s="16">
        <f>COUNTIF(L10:L27,3)*100/16</f>
        <v>0</v>
      </c>
      <c r="M31" s="16">
        <f>COUNTIF(M10:M27,3)*100/16</f>
        <v>0</v>
      </c>
      <c r="N31" s="16">
        <f>COUNTIF(N10:N27,3)*100/16</f>
        <v>0</v>
      </c>
    </row>
    <row r="32" spans="1:20" ht="15.75" x14ac:dyDescent="0.25">
      <c r="A32" s="4"/>
      <c r="B32" s="32" t="s">
        <v>33</v>
      </c>
      <c r="C32" s="26">
        <f>COUNTIF(C10:C27,2)</f>
        <v>0</v>
      </c>
      <c r="D32" s="26">
        <f>COUNTIF(D10:D27,2)</f>
        <v>0</v>
      </c>
      <c r="E32" s="26">
        <f>COUNTIF(E10:E27,2)</f>
        <v>0</v>
      </c>
      <c r="F32" s="26">
        <f>COUNTIF(F10:F27,2)</f>
        <v>0</v>
      </c>
      <c r="G32" s="26">
        <f>COUNTIF(G10:G27,2)</f>
        <v>0</v>
      </c>
      <c r="H32" s="26">
        <f>COUNTIF(H10:H27,2)</f>
        <v>0</v>
      </c>
      <c r="I32" s="26">
        <f>COUNTIF(I10:I27,2)</f>
        <v>0</v>
      </c>
      <c r="J32" s="26">
        <f>COUNTIF(J10:J27,2)</f>
        <v>0</v>
      </c>
      <c r="K32" s="26">
        <f>COUNTIF(K10:K27,2)</f>
        <v>0</v>
      </c>
      <c r="L32" s="26">
        <f>COUNTIF(L10:L27,2)</f>
        <v>0</v>
      </c>
      <c r="M32" s="26">
        <f>COUNTIF(M10:M27,2)</f>
        <v>0</v>
      </c>
      <c r="N32" s="26">
        <f>COUNTIF(N10:N27,2)</f>
        <v>0</v>
      </c>
    </row>
    <row r="33" spans="1:14" ht="15.75" x14ac:dyDescent="0.25">
      <c r="A33" s="4"/>
      <c r="B33" s="3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15.75" x14ac:dyDescent="0.25">
      <c r="A34" s="4" t="s">
        <v>12</v>
      </c>
      <c r="B34" s="11" t="s">
        <v>32</v>
      </c>
      <c r="C34" s="16">
        <f>COUNTIF(C10:C27,2)*100/16</f>
        <v>0</v>
      </c>
      <c r="D34" s="16">
        <f>COUNTIF(D10:D27,2)*100/16</f>
        <v>0</v>
      </c>
      <c r="E34" s="16">
        <f>COUNTIF(E10:E27,2)*100/16</f>
        <v>0</v>
      </c>
      <c r="F34" s="16">
        <f>COUNTIF(F10:F27,2)*100/16</f>
        <v>0</v>
      </c>
      <c r="G34" s="16">
        <f>COUNTIF(G10:G27,2)*100/16</f>
        <v>0</v>
      </c>
      <c r="H34" s="16">
        <f>COUNTIF(H10:H27,2)*100/16</f>
        <v>0</v>
      </c>
      <c r="I34" s="16">
        <f>COUNTIF(I10:I27,2)*100/16</f>
        <v>0</v>
      </c>
      <c r="J34" s="16">
        <f>COUNTIF(J10:J27,2)*100/16</f>
        <v>0</v>
      </c>
      <c r="K34" s="16">
        <f>COUNTIF(K10:K27,2)*100/16</f>
        <v>0</v>
      </c>
      <c r="L34" s="16">
        <f>COUNTIF(L10:L27,2)*100/16</f>
        <v>0</v>
      </c>
      <c r="M34" s="16">
        <f>COUNTIF(M10:M27,2)*100/16</f>
        <v>0</v>
      </c>
      <c r="N34" s="16">
        <f>COUNTIF(N10:N27,2)*100/16</f>
        <v>0</v>
      </c>
    </row>
    <row r="35" spans="1:14" ht="15.75" x14ac:dyDescent="0.25">
      <c r="A35" s="18"/>
      <c r="B35" s="32" t="s">
        <v>34</v>
      </c>
      <c r="C35" s="26">
        <f>COUNTIF(C10:C27,1)</f>
        <v>0</v>
      </c>
      <c r="D35" s="26">
        <f>COUNTIF(D10:D27,1)</f>
        <v>0</v>
      </c>
      <c r="E35" s="26">
        <f>COUNTIF(E10:E27,1)</f>
        <v>0</v>
      </c>
      <c r="F35" s="26">
        <f>COUNTIF(F10:F27,1)</f>
        <v>0</v>
      </c>
      <c r="G35" s="26">
        <f>COUNTIF(G10:G27,1)</f>
        <v>0</v>
      </c>
      <c r="H35" s="26">
        <f>COUNTIF(H10:H27,1)</f>
        <v>0</v>
      </c>
      <c r="I35" s="26">
        <f>COUNTIF(I10:I27,1)</f>
        <v>0</v>
      </c>
      <c r="J35" s="26">
        <f>COUNTIF(J10:J27,1)</f>
        <v>0</v>
      </c>
      <c r="K35" s="26">
        <f>COUNTIF(K10:K27,1)</f>
        <v>0</v>
      </c>
      <c r="L35" s="26">
        <f>COUNTIF(L10:L27,1)</f>
        <v>0</v>
      </c>
      <c r="M35" s="26">
        <f>COUNTIF(M10:M27,1)</f>
        <v>0</v>
      </c>
      <c r="N35" s="26">
        <f>COUNTIF(N10:N27,1)</f>
        <v>0</v>
      </c>
    </row>
    <row r="36" spans="1:14" ht="15.75" x14ac:dyDescent="0.25">
      <c r="A36" s="18"/>
      <c r="B36" s="3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5.75" x14ac:dyDescent="0.25">
      <c r="A37" s="18"/>
      <c r="B37" s="14" t="s">
        <v>31</v>
      </c>
      <c r="C37" s="16">
        <f>COUNTIF(C10:C27,1)*100/16</f>
        <v>0</v>
      </c>
      <c r="D37" s="16">
        <f>COUNTIF(D10:D27,1)*100/16</f>
        <v>0</v>
      </c>
      <c r="E37" s="16">
        <f>COUNTIF(E10:E27,1)*100/16</f>
        <v>0</v>
      </c>
      <c r="F37" s="16">
        <f>COUNTIF(F10:F27,1)*100/16</f>
        <v>0</v>
      </c>
      <c r="G37" s="16">
        <f>COUNTIF(G10:G27,1)*100/16</f>
        <v>0</v>
      </c>
      <c r="H37" s="16">
        <f>COUNTIF(H10:H27,1)*100/16</f>
        <v>0</v>
      </c>
      <c r="I37" s="16">
        <f>COUNTIF(I10:I27,1)*100/16</f>
        <v>0</v>
      </c>
      <c r="J37" s="16">
        <f>COUNTIF(J10:J27,1)*100/16</f>
        <v>0</v>
      </c>
      <c r="K37" s="16">
        <f>COUNTIF(K10:K27,1)*100/16</f>
        <v>0</v>
      </c>
      <c r="L37" s="16">
        <f>COUNTIF(L10:L27,1)*100/16</f>
        <v>0</v>
      </c>
      <c r="M37" s="16">
        <f>COUNTIF(M10:M27,1)*100/16</f>
        <v>0</v>
      </c>
      <c r="N37" s="16">
        <f>COUNTIF(N10:N27,1)*100/16</f>
        <v>0</v>
      </c>
    </row>
    <row r="38" spans="1:14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 x14ac:dyDescent="0.25">
      <c r="B39" s="1" t="s">
        <v>23</v>
      </c>
    </row>
    <row r="40" spans="1:14" ht="15.75" x14ac:dyDescent="0.25">
      <c r="B40" s="6" t="s">
        <v>24</v>
      </c>
    </row>
    <row r="41" spans="1:14" ht="15.75" x14ac:dyDescent="0.25">
      <c r="B41" s="6" t="s">
        <v>25</v>
      </c>
    </row>
    <row r="42" spans="1:14" ht="15.75" x14ac:dyDescent="0.25">
      <c r="B42" s="6" t="s">
        <v>26</v>
      </c>
    </row>
    <row r="43" spans="1:14" ht="15.75" x14ac:dyDescent="0.25">
      <c r="B43" s="6" t="s">
        <v>27</v>
      </c>
      <c r="E43" s="19"/>
    </row>
    <row r="47" spans="1:14" ht="15.75" x14ac:dyDescent="0.25">
      <c r="A47" s="20"/>
      <c r="B47" s="20"/>
      <c r="C47" s="21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ht="15.75" x14ac:dyDescent="0.25">
      <c r="A48" s="20"/>
      <c r="B48" s="20"/>
      <c r="C48" s="21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ht="15.75" customHeight="1" x14ac:dyDescent="0.25">
      <c r="A49" s="20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0"/>
    </row>
    <row r="50" spans="1:14" ht="15" customHeight="1" x14ac:dyDescent="0.25">
      <c r="A50" s="7"/>
      <c r="B50" s="28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0"/>
    </row>
    <row r="51" spans="1:14" ht="15.75" customHeight="1" x14ac:dyDescent="0.25">
      <c r="A51" s="7"/>
      <c r="B51" s="28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0"/>
    </row>
    <row r="52" spans="1:14" ht="78" hidden="1" customHeight="1" x14ac:dyDescent="0.25">
      <c r="A52" s="7"/>
      <c r="B52" s="28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0"/>
    </row>
    <row r="53" spans="1:14" ht="15.75" customHeight="1" x14ac:dyDescent="0.25">
      <c r="A53" s="7"/>
      <c r="B53" s="28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0"/>
    </row>
    <row r="54" spans="1:14" ht="18" customHeight="1" x14ac:dyDescent="0.25">
      <c r="A54" s="7"/>
      <c r="B54" s="28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0"/>
    </row>
    <row r="55" spans="1:14" ht="16.5" customHeight="1" x14ac:dyDescent="0.25">
      <c r="A55" s="7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</sheetData>
  <mergeCells count="48">
    <mergeCell ref="B52:C52"/>
    <mergeCell ref="D52:M52"/>
    <mergeCell ref="B53:C53"/>
    <mergeCell ref="D53:M53"/>
    <mergeCell ref="B54:C54"/>
    <mergeCell ref="D54:M54"/>
    <mergeCell ref="F35:F36"/>
    <mergeCell ref="B49:C49"/>
    <mergeCell ref="D49:M49"/>
    <mergeCell ref="B50:C50"/>
    <mergeCell ref="D50:M50"/>
    <mergeCell ref="G35:G36"/>
    <mergeCell ref="L32:L33"/>
    <mergeCell ref="M32:M33"/>
    <mergeCell ref="N32:N33"/>
    <mergeCell ref="B51:C51"/>
    <mergeCell ref="D51:M51"/>
    <mergeCell ref="N35:N36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G32:G33"/>
    <mergeCell ref="H32:H33"/>
    <mergeCell ref="I32:I33"/>
    <mergeCell ref="J32:J33"/>
    <mergeCell ref="K32:K33"/>
    <mergeCell ref="B32:B33"/>
    <mergeCell ref="C32:C33"/>
    <mergeCell ref="D32:D33"/>
    <mergeCell ref="E32:E33"/>
    <mergeCell ref="F32:F33"/>
    <mergeCell ref="B2:M3"/>
    <mergeCell ref="A7:A9"/>
    <mergeCell ref="B7:B9"/>
    <mergeCell ref="C7:N7"/>
    <mergeCell ref="C8:D8"/>
    <mergeCell ref="E8:F8"/>
    <mergeCell ref="G8:H8"/>
    <mergeCell ref="I8:J8"/>
    <mergeCell ref="K8:L8"/>
    <mergeCell ref="M8:N8"/>
  </mergeCells>
  <pageMargins left="0.7" right="0.7" top="0.75" bottom="0.75" header="0.3" footer="0.3"/>
  <pageSetup paperSize="9" scale="27" orientation="portrait" r:id="rId1"/>
  <rowBreaks count="1" manualBreakCount="1">
    <brk id="4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C9B8D-B446-427F-912F-7E80346EF3A0}">
  <dimension ref="A2:AJ54"/>
  <sheetViews>
    <sheetView zoomScale="80" zoomScaleNormal="80" workbookViewId="0">
      <selection activeCell="B10" sqref="B10:B25"/>
    </sheetView>
  </sheetViews>
  <sheetFormatPr defaultRowHeight="15" x14ac:dyDescent="0.25"/>
  <cols>
    <col min="1" max="1" width="3.42578125" customWidth="1"/>
    <col min="2" max="2" width="34.7109375" customWidth="1"/>
    <col min="3" max="3" width="14.7109375" customWidth="1"/>
    <col min="4" max="4" width="13.7109375" customWidth="1"/>
    <col min="5" max="5" width="14.7109375" customWidth="1"/>
    <col min="6" max="6" width="13.7109375" customWidth="1"/>
    <col min="7" max="7" width="14.7109375" customWidth="1"/>
    <col min="8" max="8" width="13.7109375" customWidth="1"/>
    <col min="9" max="9" width="14.7109375" customWidth="1"/>
    <col min="10" max="10" width="13.7109375" customWidth="1"/>
    <col min="11" max="11" width="14.7109375" customWidth="1"/>
    <col min="12" max="12" width="13.7109375" customWidth="1"/>
    <col min="13" max="13" width="14.7109375" customWidth="1"/>
    <col min="14" max="14" width="13.7109375" customWidth="1"/>
    <col min="15" max="15" width="14.7109375" customWidth="1"/>
    <col min="16" max="16" width="13.7109375" customWidth="1"/>
    <col min="17" max="17" width="14.7109375" customWidth="1"/>
    <col min="18" max="18" width="13.7109375" customWidth="1"/>
    <col min="19" max="19" width="14.7109375" customWidth="1"/>
    <col min="20" max="20" width="13.7109375" customWidth="1"/>
    <col min="21" max="21" width="14.7109375" customWidth="1"/>
    <col min="22" max="22" width="13.7109375" customWidth="1"/>
    <col min="23" max="23" width="14.7109375" customWidth="1"/>
    <col min="24" max="24" width="13.7109375" customWidth="1"/>
    <col min="25" max="25" width="14.7109375" customWidth="1"/>
    <col min="26" max="26" width="13.7109375" customWidth="1"/>
    <col min="27" max="27" width="14.7109375" customWidth="1"/>
    <col min="28" max="28" width="13.7109375" customWidth="1"/>
    <col min="29" max="29" width="14.7109375" customWidth="1"/>
    <col min="30" max="30" width="13.7109375" customWidth="1"/>
  </cols>
  <sheetData>
    <row r="2" spans="1:32" ht="15" customHeight="1" x14ac:dyDescent="0.25">
      <c r="B2" s="34" t="s">
        <v>13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32" ht="1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32" ht="15.75" x14ac:dyDescent="0.25">
      <c r="C4" s="17" t="s">
        <v>68</v>
      </c>
    </row>
    <row r="5" spans="1:32" ht="15.75" x14ac:dyDescent="0.25">
      <c r="A5" s="2" t="s">
        <v>0</v>
      </c>
    </row>
    <row r="7" spans="1:32" ht="15.75" customHeight="1" x14ac:dyDescent="0.25">
      <c r="A7" s="35" t="s">
        <v>1</v>
      </c>
      <c r="B7" s="35" t="s">
        <v>2</v>
      </c>
      <c r="C7" s="38" t="s">
        <v>36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32" ht="62.25" customHeight="1" x14ac:dyDescent="0.25">
      <c r="A8" s="36"/>
      <c r="B8" s="36"/>
      <c r="C8" s="30" t="s">
        <v>42</v>
      </c>
      <c r="D8" s="31"/>
      <c r="E8" s="30" t="s">
        <v>43</v>
      </c>
      <c r="F8" s="31"/>
      <c r="G8" s="30" t="s">
        <v>44</v>
      </c>
      <c r="H8" s="31"/>
      <c r="I8" s="30" t="s">
        <v>45</v>
      </c>
      <c r="J8" s="31"/>
      <c r="K8" s="30" t="s">
        <v>46</v>
      </c>
      <c r="L8" s="31"/>
      <c r="M8" s="30" t="s">
        <v>47</v>
      </c>
      <c r="N8" s="31"/>
      <c r="O8" s="30" t="s">
        <v>48</v>
      </c>
      <c r="P8" s="31"/>
      <c r="Q8" s="40" t="s">
        <v>49</v>
      </c>
      <c r="R8" s="41"/>
      <c r="S8" s="42" t="s">
        <v>50</v>
      </c>
      <c r="T8" s="42"/>
      <c r="U8" s="40" t="s">
        <v>51</v>
      </c>
      <c r="V8" s="41"/>
      <c r="W8" s="40" t="s">
        <v>52</v>
      </c>
      <c r="X8" s="41"/>
      <c r="Y8" s="40" t="s">
        <v>53</v>
      </c>
      <c r="Z8" s="41"/>
      <c r="AA8" s="40" t="s">
        <v>54</v>
      </c>
      <c r="AB8" s="41"/>
      <c r="AC8" s="39" t="s">
        <v>35</v>
      </c>
      <c r="AD8" s="39"/>
    </row>
    <row r="9" spans="1:32" ht="15.75" x14ac:dyDescent="0.25">
      <c r="A9" s="37"/>
      <c r="B9" s="37"/>
      <c r="C9" s="9" t="s">
        <v>3</v>
      </c>
      <c r="D9" s="5" t="s">
        <v>4</v>
      </c>
      <c r="E9" s="9" t="s">
        <v>3</v>
      </c>
      <c r="F9" s="5" t="s">
        <v>4</v>
      </c>
      <c r="G9" s="9" t="s">
        <v>3</v>
      </c>
      <c r="H9" s="5" t="s">
        <v>4</v>
      </c>
      <c r="I9" s="9" t="s">
        <v>3</v>
      </c>
      <c r="J9" s="5" t="s">
        <v>4</v>
      </c>
      <c r="K9" s="9" t="s">
        <v>3</v>
      </c>
      <c r="L9" s="5" t="s">
        <v>4</v>
      </c>
      <c r="M9" s="9" t="s">
        <v>3</v>
      </c>
      <c r="N9" s="5" t="s">
        <v>4</v>
      </c>
      <c r="O9" s="9" t="s">
        <v>3</v>
      </c>
      <c r="P9" s="5" t="s">
        <v>4</v>
      </c>
      <c r="Q9" s="9" t="s">
        <v>3</v>
      </c>
      <c r="R9" s="5" t="s">
        <v>4</v>
      </c>
      <c r="S9" s="9" t="s">
        <v>3</v>
      </c>
      <c r="T9" s="5" t="s">
        <v>4</v>
      </c>
      <c r="U9" s="9" t="s">
        <v>3</v>
      </c>
      <c r="V9" s="5" t="s">
        <v>4</v>
      </c>
      <c r="W9" s="9" t="s">
        <v>3</v>
      </c>
      <c r="X9" s="5" t="s">
        <v>4</v>
      </c>
      <c r="Y9" s="9" t="s">
        <v>3</v>
      </c>
      <c r="Z9" s="5" t="s">
        <v>4</v>
      </c>
      <c r="AA9" s="9" t="s">
        <v>3</v>
      </c>
      <c r="AB9" s="5" t="s">
        <v>4</v>
      </c>
      <c r="AC9" s="9" t="s">
        <v>3</v>
      </c>
      <c r="AD9" s="5" t="s">
        <v>4</v>
      </c>
    </row>
    <row r="10" spans="1:32" ht="15.75" x14ac:dyDescent="0.25">
      <c r="A10" s="4">
        <v>1</v>
      </c>
      <c r="B10" s="24" t="s">
        <v>93</v>
      </c>
      <c r="C10" s="9"/>
      <c r="D10" s="5"/>
      <c r="E10" s="9"/>
      <c r="F10" s="5"/>
      <c r="G10" s="9"/>
      <c r="H10" s="5"/>
      <c r="I10" s="9"/>
      <c r="J10" s="5"/>
      <c r="K10" s="9"/>
      <c r="L10" s="5"/>
      <c r="M10" s="9"/>
      <c r="N10" s="5"/>
      <c r="O10" s="9"/>
      <c r="P10" s="5"/>
      <c r="Q10" s="9"/>
      <c r="R10" s="5"/>
      <c r="S10" s="9"/>
      <c r="T10" s="23"/>
      <c r="U10" s="9"/>
      <c r="V10" s="23"/>
      <c r="W10" s="9"/>
      <c r="X10" s="23"/>
      <c r="Y10" s="9"/>
      <c r="Z10" s="23"/>
      <c r="AA10" s="9"/>
      <c r="AB10" s="5"/>
      <c r="AC10" s="22"/>
      <c r="AD10" s="3"/>
      <c r="AF10" s="8" t="s">
        <v>9</v>
      </c>
    </row>
    <row r="11" spans="1:32" ht="15.75" x14ac:dyDescent="0.25">
      <c r="A11" s="4">
        <v>2</v>
      </c>
      <c r="B11" s="24" t="s">
        <v>94</v>
      </c>
      <c r="C11" s="9"/>
      <c r="D11" s="5"/>
      <c r="E11" s="9"/>
      <c r="F11" s="5"/>
      <c r="G11" s="9"/>
      <c r="H11" s="5"/>
      <c r="I11" s="9"/>
      <c r="J11" s="5"/>
      <c r="K11" s="9"/>
      <c r="L11" s="5"/>
      <c r="M11" s="9"/>
      <c r="N11" s="5"/>
      <c r="O11" s="9"/>
      <c r="P11" s="5"/>
      <c r="Q11" s="9"/>
      <c r="R11" s="5"/>
      <c r="S11" s="9"/>
      <c r="T11" s="23"/>
      <c r="U11" s="9"/>
      <c r="V11" s="23"/>
      <c r="W11" s="9"/>
      <c r="X11" s="23"/>
      <c r="Y11" s="9"/>
      <c r="Z11" s="23"/>
      <c r="AA11" s="9"/>
      <c r="AB11" s="5"/>
      <c r="AC11" s="22"/>
      <c r="AD11" s="3"/>
    </row>
    <row r="12" spans="1:32" ht="15.75" x14ac:dyDescent="0.25">
      <c r="A12" s="4">
        <v>3</v>
      </c>
      <c r="B12" s="24" t="s">
        <v>95</v>
      </c>
      <c r="C12" s="9"/>
      <c r="D12" s="5"/>
      <c r="E12" s="9"/>
      <c r="F12" s="5"/>
      <c r="G12" s="9"/>
      <c r="H12" s="5"/>
      <c r="I12" s="9"/>
      <c r="J12" s="5"/>
      <c r="K12" s="9"/>
      <c r="L12" s="5"/>
      <c r="M12" s="9"/>
      <c r="N12" s="5"/>
      <c r="O12" s="9"/>
      <c r="P12" s="5"/>
      <c r="Q12" s="9"/>
      <c r="R12" s="5"/>
      <c r="S12" s="9"/>
      <c r="T12" s="23"/>
      <c r="U12" s="9"/>
      <c r="V12" s="23"/>
      <c r="W12" s="9"/>
      <c r="X12" s="23"/>
      <c r="Y12" s="9"/>
      <c r="Z12" s="23"/>
      <c r="AA12" s="9"/>
      <c r="AB12" s="5"/>
      <c r="AC12" s="22"/>
      <c r="AD12" s="3"/>
      <c r="AF12" s="8" t="s">
        <v>5</v>
      </c>
    </row>
    <row r="13" spans="1:32" ht="15.75" x14ac:dyDescent="0.25">
      <c r="A13" s="4">
        <v>4</v>
      </c>
      <c r="B13" s="24" t="s">
        <v>96</v>
      </c>
      <c r="C13" s="9"/>
      <c r="D13" s="5"/>
      <c r="E13" s="9"/>
      <c r="F13" s="5"/>
      <c r="G13" s="9"/>
      <c r="H13" s="5"/>
      <c r="I13" s="9"/>
      <c r="J13" s="5"/>
      <c r="K13" s="9"/>
      <c r="L13" s="5"/>
      <c r="M13" s="9"/>
      <c r="N13" s="5"/>
      <c r="O13" s="9"/>
      <c r="P13" s="5"/>
      <c r="Q13" s="9"/>
      <c r="R13" s="5"/>
      <c r="S13" s="9"/>
      <c r="T13" s="23"/>
      <c r="U13" s="9"/>
      <c r="V13" s="23"/>
      <c r="W13" s="9"/>
      <c r="X13" s="23"/>
      <c r="Y13" s="9"/>
      <c r="Z13" s="23"/>
      <c r="AA13" s="9"/>
      <c r="AB13" s="5"/>
      <c r="AC13" s="22"/>
      <c r="AD13" s="3"/>
    </row>
    <row r="14" spans="1:32" ht="15.75" customHeight="1" x14ac:dyDescent="0.25">
      <c r="A14" s="4">
        <v>5</v>
      </c>
      <c r="B14" s="24" t="s">
        <v>97</v>
      </c>
      <c r="C14" s="9"/>
      <c r="D14" s="5"/>
      <c r="E14" s="9"/>
      <c r="F14" s="5"/>
      <c r="G14" s="9"/>
      <c r="H14" s="5"/>
      <c r="I14" s="9"/>
      <c r="J14" s="5"/>
      <c r="K14" s="9"/>
      <c r="L14" s="5"/>
      <c r="M14" s="9"/>
      <c r="N14" s="5"/>
      <c r="O14" s="9"/>
      <c r="P14" s="5"/>
      <c r="Q14" s="9"/>
      <c r="R14" s="5"/>
      <c r="S14" s="9"/>
      <c r="T14" s="23"/>
      <c r="U14" s="9"/>
      <c r="V14" s="23"/>
      <c r="W14" s="9"/>
      <c r="X14" s="23"/>
      <c r="Y14" s="9"/>
      <c r="Z14" s="23"/>
      <c r="AA14" s="9"/>
      <c r="AB14" s="5"/>
      <c r="AC14" s="22"/>
      <c r="AD14" s="3"/>
      <c r="AF14" s="8" t="s">
        <v>10</v>
      </c>
    </row>
    <row r="15" spans="1:32" ht="15.75" x14ac:dyDescent="0.25">
      <c r="A15" s="4">
        <v>6</v>
      </c>
      <c r="B15" s="24" t="s">
        <v>98</v>
      </c>
      <c r="C15" s="9"/>
      <c r="D15" s="5"/>
      <c r="E15" s="9"/>
      <c r="F15" s="5"/>
      <c r="G15" s="9"/>
      <c r="H15" s="5"/>
      <c r="I15" s="9"/>
      <c r="J15" s="5"/>
      <c r="K15" s="9"/>
      <c r="L15" s="5"/>
      <c r="M15" s="9"/>
      <c r="N15" s="5"/>
      <c r="O15" s="9"/>
      <c r="P15" s="5"/>
      <c r="Q15" s="9"/>
      <c r="R15" s="5"/>
      <c r="S15" s="9"/>
      <c r="T15" s="23"/>
      <c r="U15" s="9"/>
      <c r="V15" s="23"/>
      <c r="W15" s="9"/>
      <c r="X15" s="23"/>
      <c r="Y15" s="9"/>
      <c r="Z15" s="23"/>
      <c r="AA15" s="9"/>
      <c r="AB15" s="5"/>
      <c r="AC15" s="22"/>
      <c r="AD15" s="3"/>
    </row>
    <row r="16" spans="1:32" ht="15.75" x14ac:dyDescent="0.25">
      <c r="A16" s="4">
        <v>7</v>
      </c>
      <c r="B16" s="24" t="s">
        <v>99</v>
      </c>
      <c r="C16" s="9"/>
      <c r="D16" s="5"/>
      <c r="E16" s="9"/>
      <c r="F16" s="5"/>
      <c r="G16" s="9"/>
      <c r="H16" s="5"/>
      <c r="I16" s="9"/>
      <c r="J16" s="5"/>
      <c r="K16" s="9"/>
      <c r="L16" s="5"/>
      <c r="M16" s="9"/>
      <c r="N16" s="5"/>
      <c r="O16" s="9"/>
      <c r="P16" s="5"/>
      <c r="Q16" s="9"/>
      <c r="R16" s="5"/>
      <c r="S16" s="9"/>
      <c r="T16" s="23"/>
      <c r="U16" s="9"/>
      <c r="V16" s="23"/>
      <c r="W16" s="9"/>
      <c r="X16" s="23"/>
      <c r="Y16" s="9"/>
      <c r="Z16" s="23"/>
      <c r="AA16" s="9"/>
      <c r="AB16" s="5"/>
      <c r="AC16" s="22"/>
      <c r="AD16" s="3"/>
      <c r="AF16" s="8" t="s">
        <v>11</v>
      </c>
    </row>
    <row r="17" spans="1:36" ht="15.75" x14ac:dyDescent="0.25">
      <c r="A17" s="4">
        <v>8</v>
      </c>
      <c r="B17" s="24" t="s">
        <v>100</v>
      </c>
      <c r="C17" s="9"/>
      <c r="D17" s="5"/>
      <c r="E17" s="9"/>
      <c r="F17" s="5"/>
      <c r="G17" s="9"/>
      <c r="H17" s="5"/>
      <c r="I17" s="9"/>
      <c r="J17" s="5"/>
      <c r="K17" s="9"/>
      <c r="L17" s="5"/>
      <c r="M17" s="9"/>
      <c r="N17" s="5"/>
      <c r="O17" s="9"/>
      <c r="P17" s="5"/>
      <c r="Q17" s="9"/>
      <c r="R17" s="5"/>
      <c r="S17" s="9"/>
      <c r="T17" s="23"/>
      <c r="U17" s="9"/>
      <c r="V17" s="23"/>
      <c r="W17" s="9"/>
      <c r="X17" s="23"/>
      <c r="Y17" s="9"/>
      <c r="Z17" s="23"/>
      <c r="AA17" s="9"/>
      <c r="AB17" s="5"/>
      <c r="AC17" s="22"/>
      <c r="AD17" s="3"/>
    </row>
    <row r="18" spans="1:36" ht="15.75" x14ac:dyDescent="0.25">
      <c r="A18" s="4">
        <v>9</v>
      </c>
      <c r="B18" s="24" t="s">
        <v>101</v>
      </c>
      <c r="C18" s="9"/>
      <c r="D18" s="5"/>
      <c r="E18" s="9"/>
      <c r="F18" s="5"/>
      <c r="G18" s="9"/>
      <c r="H18" s="5"/>
      <c r="I18" s="9"/>
      <c r="J18" s="5"/>
      <c r="K18" s="9"/>
      <c r="L18" s="5"/>
      <c r="M18" s="9"/>
      <c r="N18" s="5"/>
      <c r="O18" s="9"/>
      <c r="P18" s="5"/>
      <c r="Q18" s="9"/>
      <c r="R18" s="5"/>
      <c r="S18" s="9"/>
      <c r="T18" s="23"/>
      <c r="U18" s="9"/>
      <c r="V18" s="23"/>
      <c r="W18" s="9"/>
      <c r="X18" s="23"/>
      <c r="Y18" s="9"/>
      <c r="Z18" s="23"/>
      <c r="AA18" s="9"/>
      <c r="AB18" s="5"/>
      <c r="AC18" s="22"/>
      <c r="AD18" s="3"/>
      <c r="AF18" s="12" t="s">
        <v>6</v>
      </c>
      <c r="AG18" s="13"/>
      <c r="AH18" s="13"/>
      <c r="AI18" s="13"/>
      <c r="AJ18" s="13"/>
    </row>
    <row r="19" spans="1:36" ht="15.75" x14ac:dyDescent="0.25">
      <c r="A19" s="4">
        <v>10</v>
      </c>
      <c r="B19" s="24" t="s">
        <v>102</v>
      </c>
      <c r="C19" s="9"/>
      <c r="D19" s="5"/>
      <c r="E19" s="9"/>
      <c r="F19" s="5"/>
      <c r="G19" s="9"/>
      <c r="H19" s="5"/>
      <c r="I19" s="9"/>
      <c r="J19" s="5"/>
      <c r="K19" s="9"/>
      <c r="L19" s="5"/>
      <c r="M19" s="9"/>
      <c r="N19" s="5"/>
      <c r="O19" s="9"/>
      <c r="P19" s="5"/>
      <c r="Q19" s="9"/>
      <c r="R19" s="5"/>
      <c r="S19" s="9"/>
      <c r="T19" s="23"/>
      <c r="U19" s="9"/>
      <c r="V19" s="23"/>
      <c r="W19" s="9"/>
      <c r="X19" s="23"/>
      <c r="Y19" s="9"/>
      <c r="Z19" s="23"/>
      <c r="AA19" s="9"/>
      <c r="AB19" s="5"/>
      <c r="AC19" s="22"/>
      <c r="AD19" s="3"/>
    </row>
    <row r="20" spans="1:36" ht="15.75" x14ac:dyDescent="0.25">
      <c r="A20" s="4">
        <v>11</v>
      </c>
      <c r="B20" s="24" t="s">
        <v>103</v>
      </c>
      <c r="C20" s="9"/>
      <c r="D20" s="5"/>
      <c r="E20" s="9"/>
      <c r="F20" s="5"/>
      <c r="G20" s="9"/>
      <c r="H20" s="5"/>
      <c r="I20" s="9"/>
      <c r="J20" s="5"/>
      <c r="K20" s="9"/>
      <c r="L20" s="5"/>
      <c r="M20" s="9"/>
      <c r="N20" s="5"/>
      <c r="O20" s="9"/>
      <c r="P20" s="5"/>
      <c r="Q20" s="9"/>
      <c r="R20" s="5"/>
      <c r="S20" s="9"/>
      <c r="T20" s="23"/>
      <c r="U20" s="9"/>
      <c r="V20" s="23"/>
      <c r="W20" s="9"/>
      <c r="X20" s="23"/>
      <c r="Y20" s="9"/>
      <c r="Z20" s="23"/>
      <c r="AA20" s="9"/>
      <c r="AB20" s="5"/>
      <c r="AC20" s="22"/>
      <c r="AD20" s="3"/>
      <c r="AF20" s="8" t="s">
        <v>7</v>
      </c>
      <c r="AG20" s="8"/>
      <c r="AH20" s="8"/>
    </row>
    <row r="21" spans="1:36" ht="15.75" x14ac:dyDescent="0.25">
      <c r="A21" s="4">
        <v>12</v>
      </c>
      <c r="B21" s="24" t="s">
        <v>104</v>
      </c>
      <c r="C21" s="9"/>
      <c r="D21" s="5"/>
      <c r="E21" s="9"/>
      <c r="F21" s="5"/>
      <c r="G21" s="9"/>
      <c r="H21" s="5"/>
      <c r="I21" s="9"/>
      <c r="J21" s="5"/>
      <c r="K21" s="9"/>
      <c r="L21" s="5"/>
      <c r="M21" s="9"/>
      <c r="N21" s="5"/>
      <c r="O21" s="9"/>
      <c r="P21" s="5"/>
      <c r="Q21" s="9"/>
      <c r="R21" s="5"/>
      <c r="S21" s="9"/>
      <c r="T21" s="23"/>
      <c r="U21" s="9"/>
      <c r="V21" s="23"/>
      <c r="W21" s="9"/>
      <c r="X21" s="23"/>
      <c r="Y21" s="9"/>
      <c r="Z21" s="23"/>
      <c r="AA21" s="9"/>
      <c r="AB21" s="5"/>
      <c r="AC21" s="22"/>
      <c r="AD21" s="3"/>
    </row>
    <row r="22" spans="1:36" ht="15.75" x14ac:dyDescent="0.25">
      <c r="A22" s="4">
        <v>13</v>
      </c>
      <c r="B22" s="24" t="s">
        <v>105</v>
      </c>
      <c r="C22" s="9"/>
      <c r="D22" s="5"/>
      <c r="E22" s="9"/>
      <c r="F22" s="5"/>
      <c r="G22" s="9"/>
      <c r="H22" s="5"/>
      <c r="I22" s="9"/>
      <c r="J22" s="5"/>
      <c r="K22" s="9"/>
      <c r="L22" s="5"/>
      <c r="M22" s="9"/>
      <c r="N22" s="5"/>
      <c r="O22" s="9"/>
      <c r="P22" s="5"/>
      <c r="Q22" s="9"/>
      <c r="R22" s="5"/>
      <c r="S22" s="9"/>
      <c r="T22" s="23"/>
      <c r="U22" s="9"/>
      <c r="V22" s="23"/>
      <c r="W22" s="9"/>
      <c r="X22" s="23"/>
      <c r="Y22" s="9"/>
      <c r="Z22" s="23"/>
      <c r="AA22" s="9"/>
      <c r="AB22" s="5"/>
      <c r="AC22" s="22"/>
      <c r="AD22" s="3"/>
    </row>
    <row r="23" spans="1:36" ht="15.75" x14ac:dyDescent="0.25">
      <c r="A23" s="4">
        <v>14</v>
      </c>
      <c r="B23" s="24" t="s">
        <v>106</v>
      </c>
      <c r="C23" s="9"/>
      <c r="D23" s="5"/>
      <c r="E23" s="9"/>
      <c r="F23" s="5"/>
      <c r="G23" s="9"/>
      <c r="H23" s="5"/>
      <c r="I23" s="9"/>
      <c r="J23" s="5"/>
      <c r="K23" s="9"/>
      <c r="L23" s="5"/>
      <c r="M23" s="9"/>
      <c r="N23" s="5"/>
      <c r="O23" s="9"/>
      <c r="P23" s="5"/>
      <c r="Q23" s="9"/>
      <c r="R23" s="5"/>
      <c r="S23" s="9"/>
      <c r="T23" s="23"/>
      <c r="U23" s="9"/>
      <c r="V23" s="23"/>
      <c r="W23" s="9"/>
      <c r="X23" s="23"/>
      <c r="Y23" s="9"/>
      <c r="Z23" s="23"/>
      <c r="AA23" s="9"/>
      <c r="AB23" s="5"/>
      <c r="AC23" s="22"/>
      <c r="AD23" s="3"/>
    </row>
    <row r="24" spans="1:36" ht="15.75" x14ac:dyDescent="0.25">
      <c r="A24" s="4">
        <v>15</v>
      </c>
      <c r="B24" s="24" t="s">
        <v>107</v>
      </c>
      <c r="C24" s="9"/>
      <c r="D24" s="5"/>
      <c r="E24" s="9"/>
      <c r="F24" s="5"/>
      <c r="G24" s="9"/>
      <c r="H24" s="5"/>
      <c r="I24" s="9"/>
      <c r="J24" s="5"/>
      <c r="K24" s="9"/>
      <c r="L24" s="5"/>
      <c r="M24" s="9"/>
      <c r="N24" s="5"/>
      <c r="O24" s="9"/>
      <c r="P24" s="5"/>
      <c r="Q24" s="9"/>
      <c r="R24" s="5"/>
      <c r="S24" s="9"/>
      <c r="T24" s="23"/>
      <c r="U24" s="9"/>
      <c r="V24" s="23"/>
      <c r="W24" s="9"/>
      <c r="X24" s="23"/>
      <c r="Y24" s="9"/>
      <c r="Z24" s="23"/>
      <c r="AA24" s="9"/>
      <c r="AB24" s="5"/>
      <c r="AC24" s="22"/>
      <c r="AD24" s="3"/>
    </row>
    <row r="25" spans="1:36" ht="15.75" x14ac:dyDescent="0.25">
      <c r="A25" s="4">
        <v>16</v>
      </c>
      <c r="B25" s="24" t="s">
        <v>108</v>
      </c>
      <c r="C25" s="9"/>
      <c r="D25" s="5"/>
      <c r="E25" s="9"/>
      <c r="F25" s="5"/>
      <c r="G25" s="9"/>
      <c r="H25" s="5"/>
      <c r="I25" s="9"/>
      <c r="J25" s="5"/>
      <c r="K25" s="9"/>
      <c r="L25" s="5"/>
      <c r="M25" s="9"/>
      <c r="N25" s="5"/>
      <c r="O25" s="9"/>
      <c r="P25" s="5"/>
      <c r="Q25" s="9"/>
      <c r="R25" s="5"/>
      <c r="S25" s="9"/>
      <c r="T25" s="23"/>
      <c r="U25" s="9"/>
      <c r="V25" s="23"/>
      <c r="W25" s="9"/>
      <c r="X25" s="23"/>
      <c r="Y25" s="9"/>
      <c r="Z25" s="23"/>
      <c r="AA25" s="9"/>
      <c r="AB25" s="5"/>
      <c r="AC25" s="22"/>
      <c r="AD25" s="3"/>
      <c r="AF25" s="8" t="s">
        <v>8</v>
      </c>
    </row>
    <row r="26" spans="1:36" ht="15.75" x14ac:dyDescent="0.25">
      <c r="A26" s="4"/>
      <c r="B26" s="24"/>
      <c r="C26" s="9"/>
      <c r="D26" s="5"/>
      <c r="E26" s="9"/>
      <c r="F26" s="5"/>
      <c r="G26" s="9"/>
      <c r="H26" s="5"/>
      <c r="I26" s="9"/>
      <c r="J26" s="5"/>
      <c r="K26" s="9"/>
      <c r="L26" s="5"/>
      <c r="M26" s="9"/>
      <c r="N26" s="5"/>
      <c r="O26" s="9"/>
      <c r="P26" s="5"/>
      <c r="Q26" s="9"/>
      <c r="R26" s="5"/>
      <c r="S26" s="9"/>
      <c r="T26" s="23"/>
      <c r="U26" s="9"/>
      <c r="V26" s="23"/>
      <c r="W26" s="9"/>
      <c r="X26" s="23"/>
      <c r="Y26" s="9"/>
      <c r="Z26" s="23"/>
      <c r="AA26" s="9"/>
      <c r="AB26" s="5"/>
      <c r="AC26" s="22"/>
      <c r="AD26" s="3"/>
    </row>
    <row r="27" spans="1:36" ht="33" customHeight="1" x14ac:dyDescent="0.25">
      <c r="A27" s="4"/>
      <c r="B27" s="10" t="s">
        <v>29</v>
      </c>
      <c r="C27" s="15">
        <f t="shared" ref="C27:U27" si="0">COUNTIF(C10:C26,4)</f>
        <v>0</v>
      </c>
      <c r="D27" s="15">
        <f t="shared" si="0"/>
        <v>0</v>
      </c>
      <c r="E27" s="15">
        <f t="shared" si="0"/>
        <v>0</v>
      </c>
      <c r="F27" s="15">
        <f t="shared" si="0"/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f t="shared" si="0"/>
        <v>0</v>
      </c>
      <c r="L27" s="15">
        <f t="shared" si="0"/>
        <v>0</v>
      </c>
      <c r="M27" s="15">
        <f t="shared" si="0"/>
        <v>0</v>
      </c>
      <c r="N27" s="15">
        <f t="shared" si="0"/>
        <v>0</v>
      </c>
      <c r="O27" s="15">
        <f t="shared" si="0"/>
        <v>0</v>
      </c>
      <c r="P27" s="15">
        <f t="shared" si="0"/>
        <v>0</v>
      </c>
      <c r="Q27" s="15">
        <f t="shared" si="0"/>
        <v>0</v>
      </c>
      <c r="R27" s="15">
        <f t="shared" si="0"/>
        <v>0</v>
      </c>
      <c r="S27" s="15">
        <f t="shared" si="0"/>
        <v>0</v>
      </c>
      <c r="T27" s="15">
        <f t="shared" si="0"/>
        <v>0</v>
      </c>
      <c r="U27" s="15">
        <f t="shared" si="0"/>
        <v>0</v>
      </c>
      <c r="V27" s="15">
        <f t="shared" ref="V27:AD27" si="1">COUNTIF(V10:V26,4)</f>
        <v>0</v>
      </c>
      <c r="W27" s="15">
        <f t="shared" si="1"/>
        <v>0</v>
      </c>
      <c r="X27" s="15">
        <f t="shared" si="1"/>
        <v>0</v>
      </c>
      <c r="Y27" s="15">
        <f t="shared" si="1"/>
        <v>0</v>
      </c>
      <c r="Z27" s="15">
        <f t="shared" si="1"/>
        <v>0</v>
      </c>
      <c r="AA27" s="15">
        <f t="shared" si="1"/>
        <v>0</v>
      </c>
      <c r="AB27" s="15">
        <f t="shared" si="1"/>
        <v>0</v>
      </c>
      <c r="AC27" s="15">
        <f t="shared" si="1"/>
        <v>0</v>
      </c>
      <c r="AD27" s="15">
        <f t="shared" si="1"/>
        <v>0</v>
      </c>
    </row>
    <row r="28" spans="1:36" ht="15.75" x14ac:dyDescent="0.25">
      <c r="A28" s="4"/>
      <c r="B28" s="11" t="s">
        <v>30</v>
      </c>
      <c r="C28" s="16">
        <f t="shared" ref="C28:AD28" si="2">COUNTIF(C10:C26,4)*100/16</f>
        <v>0</v>
      </c>
      <c r="D28" s="16">
        <f t="shared" si="2"/>
        <v>0</v>
      </c>
      <c r="E28" s="16">
        <f t="shared" si="2"/>
        <v>0</v>
      </c>
      <c r="F28" s="16">
        <f t="shared" si="2"/>
        <v>0</v>
      </c>
      <c r="G28" s="16">
        <f t="shared" si="2"/>
        <v>0</v>
      </c>
      <c r="H28" s="16">
        <f t="shared" si="2"/>
        <v>0</v>
      </c>
      <c r="I28" s="16">
        <f t="shared" si="2"/>
        <v>0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  <c r="N28" s="16">
        <f t="shared" si="2"/>
        <v>0</v>
      </c>
      <c r="O28" s="16">
        <f t="shared" si="2"/>
        <v>0</v>
      </c>
      <c r="P28" s="16">
        <f t="shared" si="2"/>
        <v>0</v>
      </c>
      <c r="Q28" s="16">
        <f t="shared" si="2"/>
        <v>0</v>
      </c>
      <c r="R28" s="16">
        <f t="shared" si="2"/>
        <v>0</v>
      </c>
      <c r="S28" s="16">
        <f t="shared" si="2"/>
        <v>0</v>
      </c>
      <c r="T28" s="16">
        <f t="shared" si="2"/>
        <v>0</v>
      </c>
      <c r="U28" s="16">
        <f t="shared" si="2"/>
        <v>0</v>
      </c>
      <c r="V28" s="16">
        <f t="shared" si="2"/>
        <v>0</v>
      </c>
      <c r="W28" s="16">
        <f t="shared" si="2"/>
        <v>0</v>
      </c>
      <c r="X28" s="16">
        <f t="shared" si="2"/>
        <v>0</v>
      </c>
      <c r="Y28" s="16">
        <f t="shared" si="2"/>
        <v>0</v>
      </c>
      <c r="Z28" s="16">
        <f t="shared" si="2"/>
        <v>0</v>
      </c>
      <c r="AA28" s="16">
        <f t="shared" si="2"/>
        <v>0</v>
      </c>
      <c r="AB28" s="16">
        <f t="shared" si="2"/>
        <v>0</v>
      </c>
      <c r="AC28" s="16">
        <f t="shared" si="2"/>
        <v>0</v>
      </c>
      <c r="AD28" s="16">
        <f t="shared" si="2"/>
        <v>0</v>
      </c>
    </row>
    <row r="29" spans="1:36" ht="30" customHeight="1" x14ac:dyDescent="0.25">
      <c r="A29" s="4"/>
      <c r="B29" s="10" t="s">
        <v>28</v>
      </c>
      <c r="C29" s="15">
        <f t="shared" ref="C29:T29" si="3">COUNTIF(C10:C26,3)</f>
        <v>0</v>
      </c>
      <c r="D29" s="15">
        <f t="shared" si="3"/>
        <v>0</v>
      </c>
      <c r="E29" s="15">
        <f t="shared" si="3"/>
        <v>0</v>
      </c>
      <c r="F29" s="15">
        <f t="shared" si="3"/>
        <v>0</v>
      </c>
      <c r="G29" s="15">
        <f t="shared" si="3"/>
        <v>0</v>
      </c>
      <c r="H29" s="15">
        <f t="shared" si="3"/>
        <v>0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0</v>
      </c>
      <c r="N29" s="15">
        <f t="shared" si="3"/>
        <v>0</v>
      </c>
      <c r="O29" s="15">
        <f t="shared" si="3"/>
        <v>0</v>
      </c>
      <c r="P29" s="15">
        <f t="shared" si="3"/>
        <v>0</v>
      </c>
      <c r="Q29" s="15">
        <f t="shared" si="3"/>
        <v>0</v>
      </c>
      <c r="R29" s="15">
        <f t="shared" si="3"/>
        <v>0</v>
      </c>
      <c r="S29" s="15">
        <f t="shared" si="3"/>
        <v>0</v>
      </c>
      <c r="T29" s="15">
        <f t="shared" si="3"/>
        <v>0</v>
      </c>
      <c r="U29" s="15">
        <f t="shared" ref="U29:AD29" si="4">COUNTIF(U10:U26,3)</f>
        <v>0</v>
      </c>
      <c r="V29" s="15">
        <f t="shared" si="4"/>
        <v>0</v>
      </c>
      <c r="W29" s="15">
        <f t="shared" si="4"/>
        <v>0</v>
      </c>
      <c r="X29" s="15">
        <f t="shared" si="4"/>
        <v>0</v>
      </c>
      <c r="Y29" s="15">
        <f t="shared" si="4"/>
        <v>0</v>
      </c>
      <c r="Z29" s="15">
        <f t="shared" si="4"/>
        <v>0</v>
      </c>
      <c r="AA29" s="15">
        <f t="shared" si="4"/>
        <v>0</v>
      </c>
      <c r="AB29" s="15">
        <f t="shared" si="4"/>
        <v>0</v>
      </c>
      <c r="AC29" s="15">
        <f t="shared" si="4"/>
        <v>0</v>
      </c>
      <c r="AD29" s="15">
        <f t="shared" si="4"/>
        <v>0</v>
      </c>
    </row>
    <row r="30" spans="1:36" ht="15.75" x14ac:dyDescent="0.25">
      <c r="A30" s="4"/>
      <c r="B30" s="14" t="s">
        <v>31</v>
      </c>
      <c r="C30" s="16">
        <f t="shared" ref="C30:AD30" si="5">COUNTIF(C10:C26,3)*100/16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6">
        <f t="shared" si="5"/>
        <v>0</v>
      </c>
      <c r="Q30" s="16">
        <f t="shared" si="5"/>
        <v>0</v>
      </c>
      <c r="R30" s="16">
        <f t="shared" si="5"/>
        <v>0</v>
      </c>
      <c r="S30" s="16">
        <f t="shared" si="5"/>
        <v>0</v>
      </c>
      <c r="T30" s="16">
        <f t="shared" si="5"/>
        <v>0</v>
      </c>
      <c r="U30" s="16">
        <f t="shared" si="5"/>
        <v>0</v>
      </c>
      <c r="V30" s="16">
        <f t="shared" si="5"/>
        <v>0</v>
      </c>
      <c r="W30" s="16">
        <f t="shared" si="5"/>
        <v>0</v>
      </c>
      <c r="X30" s="16">
        <f t="shared" si="5"/>
        <v>0</v>
      </c>
      <c r="Y30" s="16">
        <f t="shared" si="5"/>
        <v>0</v>
      </c>
      <c r="Z30" s="16">
        <f t="shared" si="5"/>
        <v>0</v>
      </c>
      <c r="AA30" s="16">
        <f t="shared" si="5"/>
        <v>0</v>
      </c>
      <c r="AB30" s="16">
        <f t="shared" si="5"/>
        <v>0</v>
      </c>
      <c r="AC30" s="16">
        <f t="shared" si="5"/>
        <v>0</v>
      </c>
      <c r="AD30" s="16">
        <f t="shared" si="5"/>
        <v>0</v>
      </c>
    </row>
    <row r="31" spans="1:36" ht="15.75" x14ac:dyDescent="0.25">
      <c r="A31" s="4"/>
      <c r="B31" s="32" t="s">
        <v>33</v>
      </c>
      <c r="C31" s="26">
        <f t="shared" ref="C31:U31" si="6">COUNTIF(C10:C26,2)</f>
        <v>0</v>
      </c>
      <c r="D31" s="26">
        <f t="shared" si="6"/>
        <v>0</v>
      </c>
      <c r="E31" s="26">
        <f t="shared" si="6"/>
        <v>0</v>
      </c>
      <c r="F31" s="26">
        <f t="shared" si="6"/>
        <v>0</v>
      </c>
      <c r="G31" s="26">
        <f t="shared" si="6"/>
        <v>0</v>
      </c>
      <c r="H31" s="26">
        <f t="shared" si="6"/>
        <v>0</v>
      </c>
      <c r="I31" s="26">
        <f t="shared" si="6"/>
        <v>0</v>
      </c>
      <c r="J31" s="26">
        <f t="shared" si="6"/>
        <v>0</v>
      </c>
      <c r="K31" s="26">
        <f t="shared" si="6"/>
        <v>0</v>
      </c>
      <c r="L31" s="26">
        <f t="shared" si="6"/>
        <v>0</v>
      </c>
      <c r="M31" s="26">
        <f t="shared" si="6"/>
        <v>0</v>
      </c>
      <c r="N31" s="26">
        <f t="shared" si="6"/>
        <v>0</v>
      </c>
      <c r="O31" s="26">
        <f t="shared" si="6"/>
        <v>0</v>
      </c>
      <c r="P31" s="26">
        <f t="shared" si="6"/>
        <v>0</v>
      </c>
      <c r="Q31" s="26">
        <f t="shared" si="6"/>
        <v>0</v>
      </c>
      <c r="R31" s="26">
        <f t="shared" si="6"/>
        <v>0</v>
      </c>
      <c r="S31" s="26">
        <f t="shared" si="6"/>
        <v>0</v>
      </c>
      <c r="T31" s="26">
        <f t="shared" si="6"/>
        <v>0</v>
      </c>
      <c r="U31" s="26">
        <f t="shared" si="6"/>
        <v>0</v>
      </c>
      <c r="V31" s="26">
        <f t="shared" ref="V31:AD31" si="7">COUNTIF(V10:V26,2)</f>
        <v>0</v>
      </c>
      <c r="W31" s="26">
        <f t="shared" si="7"/>
        <v>0</v>
      </c>
      <c r="X31" s="26">
        <f t="shared" si="7"/>
        <v>0</v>
      </c>
      <c r="Y31" s="26">
        <f t="shared" si="7"/>
        <v>0</v>
      </c>
      <c r="Z31" s="26">
        <f t="shared" si="7"/>
        <v>0</v>
      </c>
      <c r="AA31" s="26">
        <f t="shared" si="7"/>
        <v>0</v>
      </c>
      <c r="AB31" s="26">
        <f t="shared" si="7"/>
        <v>0</v>
      </c>
      <c r="AC31" s="26">
        <f t="shared" si="7"/>
        <v>0</v>
      </c>
      <c r="AD31" s="26">
        <f t="shared" si="7"/>
        <v>0</v>
      </c>
    </row>
    <row r="32" spans="1:36" ht="15.75" x14ac:dyDescent="0.25">
      <c r="A32" s="4"/>
      <c r="B32" s="3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:30" ht="15.75" x14ac:dyDescent="0.25">
      <c r="A33" s="4" t="s">
        <v>12</v>
      </c>
      <c r="B33" s="11" t="s">
        <v>32</v>
      </c>
      <c r="C33" s="16">
        <f t="shared" ref="C33:AD33" si="8">COUNTIF(C10:C26,2)*100/16</f>
        <v>0</v>
      </c>
      <c r="D33" s="16">
        <f t="shared" si="8"/>
        <v>0</v>
      </c>
      <c r="E33" s="16">
        <f t="shared" si="8"/>
        <v>0</v>
      </c>
      <c r="F33" s="16">
        <f t="shared" si="8"/>
        <v>0</v>
      </c>
      <c r="G33" s="16">
        <f t="shared" si="8"/>
        <v>0</v>
      </c>
      <c r="H33" s="16">
        <f t="shared" si="8"/>
        <v>0</v>
      </c>
      <c r="I33" s="16">
        <f t="shared" si="8"/>
        <v>0</v>
      </c>
      <c r="J33" s="16">
        <f t="shared" si="8"/>
        <v>0</v>
      </c>
      <c r="K33" s="16">
        <f t="shared" si="8"/>
        <v>0</v>
      </c>
      <c r="L33" s="16">
        <f t="shared" si="8"/>
        <v>0</v>
      </c>
      <c r="M33" s="16">
        <f t="shared" si="8"/>
        <v>0</v>
      </c>
      <c r="N33" s="16">
        <f t="shared" si="8"/>
        <v>0</v>
      </c>
      <c r="O33" s="16">
        <f t="shared" si="8"/>
        <v>0</v>
      </c>
      <c r="P33" s="16">
        <f t="shared" si="8"/>
        <v>0</v>
      </c>
      <c r="Q33" s="16">
        <f t="shared" si="8"/>
        <v>0</v>
      </c>
      <c r="R33" s="16">
        <f t="shared" si="8"/>
        <v>0</v>
      </c>
      <c r="S33" s="16">
        <f t="shared" si="8"/>
        <v>0</v>
      </c>
      <c r="T33" s="16">
        <f t="shared" si="8"/>
        <v>0</v>
      </c>
      <c r="U33" s="16">
        <f t="shared" si="8"/>
        <v>0</v>
      </c>
      <c r="V33" s="16">
        <f t="shared" si="8"/>
        <v>0</v>
      </c>
      <c r="W33" s="16">
        <f t="shared" si="8"/>
        <v>0</v>
      </c>
      <c r="X33" s="16">
        <f t="shared" si="8"/>
        <v>0</v>
      </c>
      <c r="Y33" s="16">
        <f t="shared" si="8"/>
        <v>0</v>
      </c>
      <c r="Z33" s="16">
        <f t="shared" si="8"/>
        <v>0</v>
      </c>
      <c r="AA33" s="16">
        <f t="shared" si="8"/>
        <v>0</v>
      </c>
      <c r="AB33" s="16">
        <f t="shared" si="8"/>
        <v>0</v>
      </c>
      <c r="AC33" s="16">
        <f t="shared" si="8"/>
        <v>0</v>
      </c>
      <c r="AD33" s="16">
        <f t="shared" si="8"/>
        <v>0</v>
      </c>
    </row>
    <row r="34" spans="1:30" ht="15.75" x14ac:dyDescent="0.25">
      <c r="A34" s="18"/>
      <c r="B34" s="32" t="s">
        <v>34</v>
      </c>
      <c r="C34" s="26">
        <f t="shared" ref="C34:U34" si="9">COUNTIF(C10:C26,1)</f>
        <v>0</v>
      </c>
      <c r="D34" s="26">
        <f t="shared" si="9"/>
        <v>0</v>
      </c>
      <c r="E34" s="26">
        <f t="shared" si="9"/>
        <v>0</v>
      </c>
      <c r="F34" s="26">
        <f t="shared" si="9"/>
        <v>0</v>
      </c>
      <c r="G34" s="26">
        <f t="shared" si="9"/>
        <v>0</v>
      </c>
      <c r="H34" s="26">
        <f t="shared" si="9"/>
        <v>0</v>
      </c>
      <c r="I34" s="26">
        <f t="shared" si="9"/>
        <v>0</v>
      </c>
      <c r="J34" s="26">
        <f t="shared" si="9"/>
        <v>0</v>
      </c>
      <c r="K34" s="26">
        <f t="shared" si="9"/>
        <v>0</v>
      </c>
      <c r="L34" s="26">
        <f t="shared" si="9"/>
        <v>0</v>
      </c>
      <c r="M34" s="26">
        <f t="shared" si="9"/>
        <v>0</v>
      </c>
      <c r="N34" s="26">
        <f t="shared" si="9"/>
        <v>0</v>
      </c>
      <c r="O34" s="26">
        <f t="shared" si="9"/>
        <v>0</v>
      </c>
      <c r="P34" s="26">
        <f t="shared" si="9"/>
        <v>0</v>
      </c>
      <c r="Q34" s="26">
        <f t="shared" si="9"/>
        <v>0</v>
      </c>
      <c r="R34" s="26">
        <f t="shared" si="9"/>
        <v>0</v>
      </c>
      <c r="S34" s="26">
        <f t="shared" si="9"/>
        <v>0</v>
      </c>
      <c r="T34" s="26">
        <f t="shared" si="9"/>
        <v>0</v>
      </c>
      <c r="U34" s="26">
        <f t="shared" si="9"/>
        <v>0</v>
      </c>
      <c r="V34" s="26">
        <f t="shared" ref="V34:AD34" si="10">COUNTIF(V10:V26,1)</f>
        <v>0</v>
      </c>
      <c r="W34" s="26">
        <f t="shared" si="10"/>
        <v>0</v>
      </c>
      <c r="X34" s="26">
        <f t="shared" si="10"/>
        <v>0</v>
      </c>
      <c r="Y34" s="26">
        <f t="shared" si="10"/>
        <v>0</v>
      </c>
      <c r="Z34" s="26">
        <f t="shared" si="10"/>
        <v>0</v>
      </c>
      <c r="AA34" s="26">
        <f t="shared" si="10"/>
        <v>0</v>
      </c>
      <c r="AB34" s="26">
        <f t="shared" si="10"/>
        <v>0</v>
      </c>
      <c r="AC34" s="26">
        <f t="shared" si="10"/>
        <v>0</v>
      </c>
      <c r="AD34" s="26">
        <f t="shared" si="10"/>
        <v>0</v>
      </c>
    </row>
    <row r="35" spans="1:30" ht="15.75" x14ac:dyDescent="0.25">
      <c r="A35" s="18"/>
      <c r="B35" s="33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</row>
    <row r="36" spans="1:30" ht="15.75" x14ac:dyDescent="0.25">
      <c r="A36" s="18"/>
      <c r="B36" s="14" t="s">
        <v>31</v>
      </c>
      <c r="C36" s="16">
        <f t="shared" ref="C36:AD36" si="11">COUNTIF(C10:C26,1)*100/16</f>
        <v>0</v>
      </c>
      <c r="D36" s="16">
        <f t="shared" si="11"/>
        <v>0</v>
      </c>
      <c r="E36" s="16">
        <f t="shared" si="11"/>
        <v>0</v>
      </c>
      <c r="F36" s="16">
        <f t="shared" si="11"/>
        <v>0</v>
      </c>
      <c r="G36" s="16">
        <f t="shared" si="11"/>
        <v>0</v>
      </c>
      <c r="H36" s="16">
        <f t="shared" si="11"/>
        <v>0</v>
      </c>
      <c r="I36" s="16">
        <f t="shared" si="11"/>
        <v>0</v>
      </c>
      <c r="J36" s="16">
        <f t="shared" si="11"/>
        <v>0</v>
      </c>
      <c r="K36" s="16">
        <f t="shared" si="11"/>
        <v>0</v>
      </c>
      <c r="L36" s="16">
        <f t="shared" si="11"/>
        <v>0</v>
      </c>
      <c r="M36" s="16">
        <f t="shared" si="11"/>
        <v>0</v>
      </c>
      <c r="N36" s="16">
        <f t="shared" si="11"/>
        <v>0</v>
      </c>
      <c r="O36" s="16">
        <f t="shared" si="11"/>
        <v>0</v>
      </c>
      <c r="P36" s="16">
        <f t="shared" si="11"/>
        <v>0</v>
      </c>
      <c r="Q36" s="16">
        <f t="shared" si="11"/>
        <v>0</v>
      </c>
      <c r="R36" s="16">
        <f t="shared" si="11"/>
        <v>0</v>
      </c>
      <c r="S36" s="16">
        <f t="shared" si="11"/>
        <v>0</v>
      </c>
      <c r="T36" s="16">
        <f t="shared" si="11"/>
        <v>0</v>
      </c>
      <c r="U36" s="16">
        <f t="shared" si="11"/>
        <v>0</v>
      </c>
      <c r="V36" s="16">
        <f t="shared" si="11"/>
        <v>0</v>
      </c>
      <c r="W36" s="16">
        <f t="shared" si="11"/>
        <v>0</v>
      </c>
      <c r="X36" s="16">
        <f t="shared" si="11"/>
        <v>0</v>
      </c>
      <c r="Y36" s="16">
        <f t="shared" si="11"/>
        <v>0</v>
      </c>
      <c r="Z36" s="16">
        <f t="shared" si="11"/>
        <v>0</v>
      </c>
      <c r="AA36" s="16">
        <f t="shared" si="11"/>
        <v>0</v>
      </c>
      <c r="AB36" s="16">
        <f t="shared" si="11"/>
        <v>0</v>
      </c>
      <c r="AC36" s="16">
        <f t="shared" si="11"/>
        <v>0</v>
      </c>
      <c r="AD36" s="16">
        <f t="shared" si="11"/>
        <v>0</v>
      </c>
    </row>
    <row r="37" spans="1:30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30" ht="15.75" x14ac:dyDescent="0.25">
      <c r="B38" s="1" t="s">
        <v>23</v>
      </c>
    </row>
    <row r="39" spans="1:30" ht="15.75" x14ac:dyDescent="0.25">
      <c r="B39" s="6" t="s">
        <v>24</v>
      </c>
    </row>
    <row r="40" spans="1:30" ht="15.75" x14ac:dyDescent="0.25">
      <c r="B40" s="6" t="s">
        <v>25</v>
      </c>
    </row>
    <row r="41" spans="1:30" ht="15.75" x14ac:dyDescent="0.25">
      <c r="B41" s="6" t="s">
        <v>26</v>
      </c>
    </row>
    <row r="42" spans="1:30" ht="15.75" x14ac:dyDescent="0.25">
      <c r="B42" s="6" t="s">
        <v>27</v>
      </c>
      <c r="E42" s="19"/>
    </row>
    <row r="46" spans="1:30" ht="15.75" x14ac:dyDescent="0.25">
      <c r="A46" s="20"/>
      <c r="B46" s="20"/>
      <c r="C46" s="21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30" ht="15.75" x14ac:dyDescent="0.25">
      <c r="A47" s="20"/>
      <c r="B47" s="20"/>
      <c r="C47" s="21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30" ht="15.75" customHeight="1" x14ac:dyDescent="0.25">
      <c r="A48" s="20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0"/>
    </row>
    <row r="49" spans="1:14" ht="15" customHeight="1" x14ac:dyDescent="0.25">
      <c r="A49" s="7"/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0"/>
    </row>
    <row r="50" spans="1:14" ht="15.75" customHeight="1" x14ac:dyDescent="0.25">
      <c r="A50" s="7"/>
      <c r="B50" s="28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0"/>
    </row>
    <row r="51" spans="1:14" ht="78" hidden="1" customHeight="1" x14ac:dyDescent="0.25">
      <c r="A51" s="7"/>
      <c r="B51" s="28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0"/>
    </row>
    <row r="52" spans="1:14" ht="15.75" customHeight="1" x14ac:dyDescent="0.25">
      <c r="A52" s="7"/>
      <c r="B52" s="28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0"/>
    </row>
    <row r="53" spans="1:14" ht="18" customHeight="1" x14ac:dyDescent="0.25">
      <c r="A53" s="7"/>
      <c r="B53" s="28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0"/>
    </row>
    <row r="54" spans="1:14" ht="16.5" customHeight="1" x14ac:dyDescent="0.25">
      <c r="A54" s="7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</sheetData>
  <mergeCells count="88">
    <mergeCell ref="B2:M3"/>
    <mergeCell ref="A7:A9"/>
    <mergeCell ref="B7:B9"/>
    <mergeCell ref="C7:AD7"/>
    <mergeCell ref="C8:D8"/>
    <mergeCell ref="E8:F8"/>
    <mergeCell ref="G8:H8"/>
    <mergeCell ref="I8:J8"/>
    <mergeCell ref="K8:L8"/>
    <mergeCell ref="M8:N8"/>
    <mergeCell ref="Q8:R8"/>
    <mergeCell ref="S8:T8"/>
    <mergeCell ref="U8:V8"/>
    <mergeCell ref="W8:X8"/>
    <mergeCell ref="AA8:AB8"/>
    <mergeCell ref="Y8:Z8"/>
    <mergeCell ref="O8:P8"/>
    <mergeCell ref="AC8:AD8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D31:AD32"/>
    <mergeCell ref="B50:C50"/>
    <mergeCell ref="D50:M50"/>
    <mergeCell ref="T34:T35"/>
    <mergeCell ref="Q34:Q35"/>
    <mergeCell ref="R34:R35"/>
    <mergeCell ref="N34:N35"/>
    <mergeCell ref="O34:O35"/>
    <mergeCell ref="P34:P35"/>
    <mergeCell ref="S34:S35"/>
    <mergeCell ref="H34:H35"/>
    <mergeCell ref="I34:I35"/>
    <mergeCell ref="J34:J35"/>
    <mergeCell ref="K34:K35"/>
    <mergeCell ref="L34:L35"/>
    <mergeCell ref="AD34:AD35"/>
    <mergeCell ref="B48:C48"/>
    <mergeCell ref="D48:M48"/>
    <mergeCell ref="AB31:AB32"/>
    <mergeCell ref="AC31:AC32"/>
    <mergeCell ref="Q31:Q32"/>
    <mergeCell ref="R31:R32"/>
    <mergeCell ref="T31:T32"/>
    <mergeCell ref="U31:U32"/>
    <mergeCell ref="O31:O32"/>
    <mergeCell ref="P31:P32"/>
    <mergeCell ref="S31:S32"/>
    <mergeCell ref="N31:N32"/>
    <mergeCell ref="B49:C49"/>
    <mergeCell ref="D49:M49"/>
    <mergeCell ref="AB34:AB35"/>
    <mergeCell ref="AC34:AC35"/>
    <mergeCell ref="U34:U35"/>
    <mergeCell ref="V34:V35"/>
    <mergeCell ref="C34:C35"/>
    <mergeCell ref="D34:D35"/>
    <mergeCell ref="E34:E35"/>
    <mergeCell ref="F34:F35"/>
    <mergeCell ref="G34:G35"/>
    <mergeCell ref="M34:M35"/>
    <mergeCell ref="B34:B35"/>
    <mergeCell ref="B51:C51"/>
    <mergeCell ref="D51:M51"/>
    <mergeCell ref="B52:C52"/>
    <mergeCell ref="D52:M52"/>
    <mergeCell ref="B53:C53"/>
    <mergeCell ref="D53:M53"/>
    <mergeCell ref="Z31:Z32"/>
    <mergeCell ref="Z34:Z35"/>
    <mergeCell ref="AA31:AA32"/>
    <mergeCell ref="AA34:AA35"/>
    <mergeCell ref="V31:V32"/>
    <mergeCell ref="W34:W35"/>
    <mergeCell ref="W31:W32"/>
    <mergeCell ref="X31:X32"/>
    <mergeCell ref="X34:X35"/>
    <mergeCell ref="Y31:Y32"/>
    <mergeCell ref="Y34:Y35"/>
  </mergeCells>
  <pageMargins left="0.7" right="0.7" top="0.75" bottom="0.75" header="0.3" footer="0.3"/>
  <pageSetup paperSize="9" scale="27" orientation="portrait" r:id="rId1"/>
  <rowBreaks count="1" manualBreakCount="1">
    <brk id="44" max="17" man="1"/>
  </rowBreaks>
  <colBreaks count="1" manualBreakCount="1">
    <brk id="16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0FF23-BD6F-4CD2-B550-C22090C7F585}">
  <dimension ref="A2:AH55"/>
  <sheetViews>
    <sheetView zoomScale="80" zoomScaleNormal="80" workbookViewId="0">
      <selection activeCell="B11" sqref="B11:B26"/>
    </sheetView>
  </sheetViews>
  <sheetFormatPr defaultRowHeight="15" x14ac:dyDescent="0.25"/>
  <cols>
    <col min="1" max="1" width="3.42578125" customWidth="1"/>
    <col min="2" max="2" width="34.7109375" customWidth="1"/>
    <col min="3" max="3" width="14.7109375" customWidth="1"/>
    <col min="4" max="4" width="13.7109375" customWidth="1"/>
    <col min="5" max="5" width="14.7109375" customWidth="1"/>
    <col min="6" max="6" width="13.7109375" customWidth="1"/>
    <col min="7" max="7" width="14.7109375" customWidth="1"/>
    <col min="8" max="8" width="13.7109375" customWidth="1"/>
    <col min="9" max="9" width="14.7109375" customWidth="1"/>
    <col min="10" max="10" width="13.7109375" customWidth="1"/>
    <col min="11" max="11" width="14.7109375" customWidth="1"/>
    <col min="12" max="12" width="13.7109375" customWidth="1"/>
    <col min="13" max="13" width="14.7109375" customWidth="1"/>
    <col min="14" max="14" width="13.7109375" customWidth="1"/>
    <col min="15" max="15" width="14.7109375" customWidth="1"/>
    <col min="16" max="18" width="13.7109375" customWidth="1"/>
    <col min="19" max="19" width="14.7109375" customWidth="1"/>
    <col min="20" max="26" width="13.7109375" customWidth="1"/>
    <col min="27" max="27" width="14.7109375" customWidth="1"/>
    <col min="28" max="28" width="13.7109375" customWidth="1"/>
  </cols>
  <sheetData>
    <row r="2" spans="1:30" ht="15" customHeight="1" x14ac:dyDescent="0.25">
      <c r="B2" s="34" t="s">
        <v>13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30" ht="1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30" ht="15.75" x14ac:dyDescent="0.25">
      <c r="C4" s="17" t="s">
        <v>66</v>
      </c>
    </row>
    <row r="5" spans="1:30" ht="15.75" x14ac:dyDescent="0.25">
      <c r="A5" s="2" t="s">
        <v>0</v>
      </c>
    </row>
    <row r="7" spans="1:30" ht="15.75" x14ac:dyDescent="0.25">
      <c r="A7" s="3"/>
      <c r="B7" s="3"/>
      <c r="C7" s="38" t="s">
        <v>56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1:30" ht="15.75" customHeight="1" x14ac:dyDescent="0.25">
      <c r="A8" s="35" t="s">
        <v>1</v>
      </c>
      <c r="B8" s="35" t="s">
        <v>2</v>
      </c>
      <c r="C8" s="38" t="s">
        <v>55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43" t="s">
        <v>57</v>
      </c>
      <c r="R8" s="44"/>
      <c r="S8" s="44"/>
      <c r="T8" s="45"/>
      <c r="U8" s="43" t="s">
        <v>58</v>
      </c>
      <c r="V8" s="44"/>
      <c r="W8" s="44"/>
      <c r="X8" s="44"/>
      <c r="Y8" s="44"/>
      <c r="Z8" s="45"/>
      <c r="AA8" s="46" t="s">
        <v>35</v>
      </c>
      <c r="AB8" s="47"/>
    </row>
    <row r="9" spans="1:30" ht="81" customHeight="1" x14ac:dyDescent="0.25">
      <c r="A9" s="36"/>
      <c r="B9" s="36"/>
      <c r="C9" s="30" t="s">
        <v>59</v>
      </c>
      <c r="D9" s="31"/>
      <c r="E9" s="30" t="s">
        <v>60</v>
      </c>
      <c r="F9" s="31"/>
      <c r="G9" s="30" t="s">
        <v>61</v>
      </c>
      <c r="H9" s="31"/>
      <c r="I9" s="30" t="s">
        <v>62</v>
      </c>
      <c r="J9" s="31"/>
      <c r="K9" s="30" t="s">
        <v>63</v>
      </c>
      <c r="L9" s="31"/>
      <c r="M9" s="30" t="s">
        <v>64</v>
      </c>
      <c r="N9" s="31"/>
      <c r="O9" s="30" t="s">
        <v>65</v>
      </c>
      <c r="P9" s="31"/>
      <c r="Q9" s="40" t="s">
        <v>69</v>
      </c>
      <c r="R9" s="41"/>
      <c r="S9" s="30" t="s">
        <v>70</v>
      </c>
      <c r="T9" s="31"/>
      <c r="U9" s="40" t="s">
        <v>71</v>
      </c>
      <c r="V9" s="41"/>
      <c r="W9" s="40" t="s">
        <v>72</v>
      </c>
      <c r="X9" s="41"/>
      <c r="Y9" s="40" t="s">
        <v>73</v>
      </c>
      <c r="Z9" s="41"/>
      <c r="AA9" s="48"/>
      <c r="AB9" s="49"/>
    </row>
    <row r="10" spans="1:30" ht="15.75" x14ac:dyDescent="0.25">
      <c r="A10" s="37"/>
      <c r="B10" s="37"/>
      <c r="C10" s="9" t="s">
        <v>3</v>
      </c>
      <c r="D10" s="5" t="s">
        <v>4</v>
      </c>
      <c r="E10" s="9" t="s">
        <v>3</v>
      </c>
      <c r="F10" s="5" t="s">
        <v>4</v>
      </c>
      <c r="G10" s="9" t="s">
        <v>3</v>
      </c>
      <c r="H10" s="5" t="s">
        <v>4</v>
      </c>
      <c r="I10" s="9" t="s">
        <v>3</v>
      </c>
      <c r="J10" s="5" t="s">
        <v>4</v>
      </c>
      <c r="K10" s="9" t="s">
        <v>3</v>
      </c>
      <c r="L10" s="5" t="s">
        <v>4</v>
      </c>
      <c r="M10" s="9" t="s">
        <v>3</v>
      </c>
      <c r="N10" s="5" t="s">
        <v>4</v>
      </c>
      <c r="O10" s="9" t="s">
        <v>3</v>
      </c>
      <c r="P10" s="5" t="s">
        <v>4</v>
      </c>
      <c r="Q10" s="9" t="s">
        <v>3</v>
      </c>
      <c r="R10" s="5" t="s">
        <v>4</v>
      </c>
      <c r="S10" s="9" t="s">
        <v>3</v>
      </c>
      <c r="T10" s="5" t="s">
        <v>4</v>
      </c>
      <c r="U10" s="9" t="s">
        <v>3</v>
      </c>
      <c r="V10" s="5" t="s">
        <v>4</v>
      </c>
      <c r="W10" s="9" t="s">
        <v>3</v>
      </c>
      <c r="X10" s="5" t="s">
        <v>4</v>
      </c>
      <c r="Y10" s="9" t="s">
        <v>3</v>
      </c>
      <c r="Z10" s="5" t="s">
        <v>4</v>
      </c>
      <c r="AA10" s="9" t="s">
        <v>3</v>
      </c>
      <c r="AB10" s="5" t="s">
        <v>4</v>
      </c>
    </row>
    <row r="11" spans="1:30" ht="15.75" x14ac:dyDescent="0.25">
      <c r="A11" s="4">
        <v>1</v>
      </c>
      <c r="B11" s="24" t="s">
        <v>93</v>
      </c>
      <c r="C11" s="9"/>
      <c r="D11" s="5"/>
      <c r="E11" s="9"/>
      <c r="F11" s="5"/>
      <c r="G11" s="9"/>
      <c r="H11" s="5"/>
      <c r="I11" s="9"/>
      <c r="J11" s="5"/>
      <c r="K11" s="9"/>
      <c r="L11" s="5"/>
      <c r="M11" s="9"/>
      <c r="N11" s="5"/>
      <c r="O11" s="9"/>
      <c r="P11" s="5"/>
      <c r="Q11" s="9"/>
      <c r="R11" s="5"/>
      <c r="S11" s="9"/>
      <c r="T11" s="5"/>
      <c r="U11" s="9"/>
      <c r="V11" s="5"/>
      <c r="W11" s="9"/>
      <c r="X11" s="5"/>
      <c r="Y11" s="9"/>
      <c r="Z11" s="5"/>
      <c r="AA11" s="22"/>
      <c r="AB11" s="3"/>
      <c r="AD11" s="8" t="s">
        <v>9</v>
      </c>
    </row>
    <row r="12" spans="1:30" ht="15.75" x14ac:dyDescent="0.25">
      <c r="A12" s="4">
        <v>2</v>
      </c>
      <c r="B12" s="24" t="s">
        <v>94</v>
      </c>
      <c r="C12" s="9"/>
      <c r="D12" s="5"/>
      <c r="E12" s="9"/>
      <c r="F12" s="5"/>
      <c r="G12" s="9"/>
      <c r="H12" s="5"/>
      <c r="I12" s="9"/>
      <c r="J12" s="5"/>
      <c r="K12" s="9"/>
      <c r="L12" s="5"/>
      <c r="M12" s="9"/>
      <c r="N12" s="5"/>
      <c r="O12" s="9"/>
      <c r="P12" s="5"/>
      <c r="Q12" s="9"/>
      <c r="R12" s="5"/>
      <c r="S12" s="9"/>
      <c r="T12" s="5"/>
      <c r="U12" s="9"/>
      <c r="V12" s="5"/>
      <c r="W12" s="9"/>
      <c r="X12" s="5"/>
      <c r="Y12" s="9"/>
      <c r="Z12" s="5"/>
      <c r="AA12" s="22"/>
      <c r="AB12" s="3"/>
    </row>
    <row r="13" spans="1:30" ht="15.75" x14ac:dyDescent="0.25">
      <c r="A13" s="4">
        <v>3</v>
      </c>
      <c r="B13" s="24" t="s">
        <v>95</v>
      </c>
      <c r="C13" s="9"/>
      <c r="D13" s="5"/>
      <c r="E13" s="9"/>
      <c r="F13" s="5"/>
      <c r="G13" s="9"/>
      <c r="H13" s="5"/>
      <c r="I13" s="9"/>
      <c r="J13" s="5"/>
      <c r="K13" s="9"/>
      <c r="L13" s="5"/>
      <c r="M13" s="9"/>
      <c r="N13" s="5"/>
      <c r="O13" s="9"/>
      <c r="P13" s="5"/>
      <c r="Q13" s="9"/>
      <c r="R13" s="5"/>
      <c r="S13" s="9"/>
      <c r="T13" s="5"/>
      <c r="U13" s="9"/>
      <c r="V13" s="5"/>
      <c r="W13" s="9"/>
      <c r="X13" s="5"/>
      <c r="Y13" s="9"/>
      <c r="Z13" s="5"/>
      <c r="AA13" s="22"/>
      <c r="AB13" s="3"/>
      <c r="AD13" s="8" t="s">
        <v>5</v>
      </c>
    </row>
    <row r="14" spans="1:30" ht="15.75" x14ac:dyDescent="0.25">
      <c r="A14" s="4">
        <v>4</v>
      </c>
      <c r="B14" s="24" t="s">
        <v>96</v>
      </c>
      <c r="C14" s="9"/>
      <c r="D14" s="5"/>
      <c r="E14" s="9"/>
      <c r="F14" s="5"/>
      <c r="G14" s="9"/>
      <c r="H14" s="5"/>
      <c r="I14" s="9"/>
      <c r="J14" s="5"/>
      <c r="K14" s="9"/>
      <c r="L14" s="5"/>
      <c r="M14" s="9"/>
      <c r="N14" s="5"/>
      <c r="O14" s="9"/>
      <c r="P14" s="5"/>
      <c r="Q14" s="9"/>
      <c r="R14" s="5"/>
      <c r="S14" s="9"/>
      <c r="T14" s="5"/>
      <c r="U14" s="9"/>
      <c r="V14" s="5"/>
      <c r="W14" s="9"/>
      <c r="X14" s="5"/>
      <c r="Y14" s="9"/>
      <c r="Z14" s="5"/>
      <c r="AA14" s="22"/>
      <c r="AB14" s="3"/>
    </row>
    <row r="15" spans="1:30" ht="15.75" customHeight="1" x14ac:dyDescent="0.25">
      <c r="A15" s="4">
        <v>5</v>
      </c>
      <c r="B15" s="24" t="s">
        <v>97</v>
      </c>
      <c r="C15" s="9"/>
      <c r="D15" s="5"/>
      <c r="E15" s="9"/>
      <c r="F15" s="5"/>
      <c r="G15" s="9"/>
      <c r="H15" s="5"/>
      <c r="I15" s="9"/>
      <c r="J15" s="5"/>
      <c r="K15" s="9"/>
      <c r="L15" s="5"/>
      <c r="M15" s="9"/>
      <c r="N15" s="5"/>
      <c r="O15" s="9"/>
      <c r="P15" s="5"/>
      <c r="Q15" s="9"/>
      <c r="R15" s="5"/>
      <c r="S15" s="9"/>
      <c r="T15" s="5"/>
      <c r="U15" s="9"/>
      <c r="V15" s="5"/>
      <c r="W15" s="9"/>
      <c r="X15" s="5"/>
      <c r="Y15" s="9"/>
      <c r="Z15" s="5"/>
      <c r="AA15" s="22"/>
      <c r="AB15" s="3"/>
      <c r="AD15" s="8" t="s">
        <v>10</v>
      </c>
    </row>
    <row r="16" spans="1:30" ht="15.75" x14ac:dyDescent="0.25">
      <c r="A16" s="4">
        <v>6</v>
      </c>
      <c r="B16" s="24" t="s">
        <v>98</v>
      </c>
      <c r="C16" s="9"/>
      <c r="D16" s="5"/>
      <c r="E16" s="9"/>
      <c r="F16" s="5"/>
      <c r="G16" s="9"/>
      <c r="H16" s="5"/>
      <c r="I16" s="9"/>
      <c r="J16" s="5"/>
      <c r="K16" s="9"/>
      <c r="L16" s="5"/>
      <c r="M16" s="9"/>
      <c r="N16" s="5"/>
      <c r="O16" s="9"/>
      <c r="P16" s="5"/>
      <c r="Q16" s="9"/>
      <c r="R16" s="5"/>
      <c r="S16" s="9"/>
      <c r="T16" s="5"/>
      <c r="U16" s="9"/>
      <c r="V16" s="5"/>
      <c r="W16" s="9"/>
      <c r="X16" s="5"/>
      <c r="Y16" s="9"/>
      <c r="Z16" s="5"/>
      <c r="AA16" s="22"/>
      <c r="AB16" s="3"/>
    </row>
    <row r="17" spans="1:34" ht="15.75" x14ac:dyDescent="0.25">
      <c r="A17" s="4">
        <v>7</v>
      </c>
      <c r="B17" s="24" t="s">
        <v>99</v>
      </c>
      <c r="C17" s="9"/>
      <c r="D17" s="5"/>
      <c r="E17" s="9"/>
      <c r="F17" s="5"/>
      <c r="G17" s="9"/>
      <c r="H17" s="5"/>
      <c r="I17" s="9"/>
      <c r="J17" s="5"/>
      <c r="K17" s="9"/>
      <c r="L17" s="5"/>
      <c r="M17" s="9"/>
      <c r="N17" s="5"/>
      <c r="O17" s="9"/>
      <c r="P17" s="5"/>
      <c r="Q17" s="9"/>
      <c r="R17" s="5"/>
      <c r="S17" s="9"/>
      <c r="T17" s="5"/>
      <c r="U17" s="9"/>
      <c r="V17" s="5"/>
      <c r="W17" s="9"/>
      <c r="X17" s="5"/>
      <c r="Y17" s="9"/>
      <c r="Z17" s="5"/>
      <c r="AA17" s="22"/>
      <c r="AB17" s="3"/>
      <c r="AD17" s="8" t="s">
        <v>11</v>
      </c>
    </row>
    <row r="18" spans="1:34" ht="15.75" x14ac:dyDescent="0.25">
      <c r="A18" s="4">
        <v>8</v>
      </c>
      <c r="B18" s="24" t="s">
        <v>100</v>
      </c>
      <c r="C18" s="9"/>
      <c r="D18" s="5"/>
      <c r="E18" s="9"/>
      <c r="F18" s="5"/>
      <c r="G18" s="9"/>
      <c r="H18" s="5"/>
      <c r="I18" s="9"/>
      <c r="J18" s="5"/>
      <c r="K18" s="9"/>
      <c r="L18" s="5"/>
      <c r="M18" s="9"/>
      <c r="N18" s="5"/>
      <c r="O18" s="9"/>
      <c r="P18" s="5"/>
      <c r="Q18" s="9"/>
      <c r="R18" s="5"/>
      <c r="S18" s="9"/>
      <c r="T18" s="5"/>
      <c r="U18" s="9"/>
      <c r="V18" s="5"/>
      <c r="W18" s="9"/>
      <c r="X18" s="5"/>
      <c r="Y18" s="9"/>
      <c r="Z18" s="5"/>
      <c r="AA18" s="22"/>
      <c r="AB18" s="3"/>
    </row>
    <row r="19" spans="1:34" ht="15.75" x14ac:dyDescent="0.25">
      <c r="A19" s="4">
        <v>9</v>
      </c>
      <c r="B19" s="24" t="s">
        <v>101</v>
      </c>
      <c r="C19" s="9"/>
      <c r="D19" s="5"/>
      <c r="E19" s="9"/>
      <c r="F19" s="5"/>
      <c r="G19" s="9"/>
      <c r="H19" s="5"/>
      <c r="I19" s="9"/>
      <c r="J19" s="5"/>
      <c r="K19" s="9"/>
      <c r="L19" s="5"/>
      <c r="M19" s="9"/>
      <c r="N19" s="5"/>
      <c r="O19" s="9"/>
      <c r="P19" s="5"/>
      <c r="Q19" s="9"/>
      <c r="R19" s="5"/>
      <c r="S19" s="9"/>
      <c r="T19" s="5"/>
      <c r="U19" s="9"/>
      <c r="V19" s="5"/>
      <c r="W19" s="9"/>
      <c r="X19" s="5"/>
      <c r="Y19" s="9"/>
      <c r="Z19" s="5"/>
      <c r="AA19" s="22"/>
      <c r="AB19" s="3"/>
      <c r="AD19" s="12" t="s">
        <v>6</v>
      </c>
      <c r="AE19" s="13"/>
      <c r="AF19" s="13"/>
      <c r="AG19" s="13"/>
      <c r="AH19" s="13"/>
    </row>
    <row r="20" spans="1:34" ht="15.75" x14ac:dyDescent="0.25">
      <c r="A20" s="4">
        <v>10</v>
      </c>
      <c r="B20" s="24" t="s">
        <v>102</v>
      </c>
      <c r="C20" s="9"/>
      <c r="D20" s="5"/>
      <c r="E20" s="9"/>
      <c r="F20" s="5"/>
      <c r="G20" s="9"/>
      <c r="H20" s="5"/>
      <c r="I20" s="9"/>
      <c r="J20" s="5"/>
      <c r="K20" s="9"/>
      <c r="L20" s="5"/>
      <c r="M20" s="9"/>
      <c r="N20" s="5"/>
      <c r="O20" s="9"/>
      <c r="P20" s="5"/>
      <c r="Q20" s="9"/>
      <c r="R20" s="5"/>
      <c r="S20" s="9"/>
      <c r="T20" s="5"/>
      <c r="U20" s="9"/>
      <c r="V20" s="5"/>
      <c r="W20" s="9"/>
      <c r="X20" s="5"/>
      <c r="Y20" s="9"/>
      <c r="Z20" s="5"/>
      <c r="AA20" s="22"/>
      <c r="AB20" s="3"/>
    </row>
    <row r="21" spans="1:34" ht="15.75" x14ac:dyDescent="0.25">
      <c r="A21" s="4">
        <v>11</v>
      </c>
      <c r="B21" s="24" t="s">
        <v>103</v>
      </c>
      <c r="C21" s="9"/>
      <c r="D21" s="5"/>
      <c r="E21" s="9"/>
      <c r="F21" s="5"/>
      <c r="G21" s="9"/>
      <c r="H21" s="5"/>
      <c r="I21" s="9"/>
      <c r="J21" s="5"/>
      <c r="K21" s="9"/>
      <c r="L21" s="5"/>
      <c r="M21" s="9"/>
      <c r="N21" s="5"/>
      <c r="O21" s="9"/>
      <c r="P21" s="5"/>
      <c r="Q21" s="9"/>
      <c r="R21" s="5"/>
      <c r="S21" s="9"/>
      <c r="T21" s="5"/>
      <c r="U21" s="9"/>
      <c r="V21" s="5"/>
      <c r="W21" s="9"/>
      <c r="X21" s="5"/>
      <c r="Y21" s="9"/>
      <c r="Z21" s="5"/>
      <c r="AA21" s="22"/>
      <c r="AB21" s="3"/>
      <c r="AD21" s="8" t="s">
        <v>7</v>
      </c>
      <c r="AE21" s="8"/>
      <c r="AF21" s="8"/>
    </row>
    <row r="22" spans="1:34" ht="15.75" x14ac:dyDescent="0.25">
      <c r="A22" s="4">
        <v>12</v>
      </c>
      <c r="B22" s="24" t="s">
        <v>104</v>
      </c>
      <c r="C22" s="9"/>
      <c r="D22" s="5"/>
      <c r="E22" s="9"/>
      <c r="F22" s="5"/>
      <c r="G22" s="9"/>
      <c r="H22" s="5"/>
      <c r="I22" s="9"/>
      <c r="J22" s="5"/>
      <c r="K22" s="9"/>
      <c r="L22" s="5"/>
      <c r="M22" s="9"/>
      <c r="N22" s="5"/>
      <c r="O22" s="9"/>
      <c r="P22" s="5"/>
      <c r="Q22" s="9"/>
      <c r="R22" s="5"/>
      <c r="S22" s="9"/>
      <c r="T22" s="5"/>
      <c r="U22" s="9"/>
      <c r="V22" s="5"/>
      <c r="W22" s="9"/>
      <c r="X22" s="5"/>
      <c r="Y22" s="9"/>
      <c r="Z22" s="5"/>
      <c r="AA22" s="22"/>
      <c r="AB22" s="3"/>
    </row>
    <row r="23" spans="1:34" ht="15.75" x14ac:dyDescent="0.25">
      <c r="A23" s="4">
        <v>13</v>
      </c>
      <c r="B23" s="24" t="s">
        <v>105</v>
      </c>
      <c r="C23" s="9"/>
      <c r="D23" s="5"/>
      <c r="E23" s="9"/>
      <c r="F23" s="5"/>
      <c r="G23" s="9"/>
      <c r="H23" s="5"/>
      <c r="I23" s="9"/>
      <c r="J23" s="5"/>
      <c r="K23" s="9"/>
      <c r="L23" s="5"/>
      <c r="M23" s="9"/>
      <c r="N23" s="5"/>
      <c r="O23" s="9"/>
      <c r="P23" s="5"/>
      <c r="Q23" s="9"/>
      <c r="R23" s="5"/>
      <c r="S23" s="9"/>
      <c r="T23" s="5"/>
      <c r="U23" s="9"/>
      <c r="V23" s="5"/>
      <c r="W23" s="9"/>
      <c r="X23" s="5"/>
      <c r="Y23" s="9"/>
      <c r="Z23" s="5"/>
      <c r="AA23" s="22"/>
      <c r="AB23" s="3"/>
      <c r="AD23" s="8" t="s">
        <v>8</v>
      </c>
    </row>
    <row r="24" spans="1:34" ht="15.75" x14ac:dyDescent="0.25">
      <c r="A24" s="4">
        <v>14</v>
      </c>
      <c r="B24" s="24" t="s">
        <v>106</v>
      </c>
      <c r="C24" s="9"/>
      <c r="D24" s="5"/>
      <c r="E24" s="9"/>
      <c r="F24" s="5"/>
      <c r="G24" s="9"/>
      <c r="H24" s="5"/>
      <c r="I24" s="9"/>
      <c r="J24" s="5"/>
      <c r="K24" s="9"/>
      <c r="L24" s="5"/>
      <c r="M24" s="9"/>
      <c r="N24" s="5"/>
      <c r="O24" s="9"/>
      <c r="P24" s="5"/>
      <c r="Q24" s="9"/>
      <c r="R24" s="5"/>
      <c r="S24" s="9"/>
      <c r="T24" s="5"/>
      <c r="U24" s="9"/>
      <c r="V24" s="5"/>
      <c r="W24" s="9"/>
      <c r="X24" s="5"/>
      <c r="Y24" s="9"/>
      <c r="Z24" s="5"/>
      <c r="AA24" s="22"/>
      <c r="AB24" s="3"/>
      <c r="AD24" s="8"/>
    </row>
    <row r="25" spans="1:34" ht="15.75" x14ac:dyDescent="0.25">
      <c r="A25" s="4">
        <v>15</v>
      </c>
      <c r="B25" s="24" t="s">
        <v>107</v>
      </c>
      <c r="C25" s="9"/>
      <c r="D25" s="5"/>
      <c r="E25" s="9"/>
      <c r="F25" s="5"/>
      <c r="G25" s="9"/>
      <c r="H25" s="5"/>
      <c r="I25" s="9"/>
      <c r="J25" s="5"/>
      <c r="K25" s="9"/>
      <c r="L25" s="5"/>
      <c r="M25" s="9"/>
      <c r="N25" s="5"/>
      <c r="O25" s="9"/>
      <c r="P25" s="5"/>
      <c r="Q25" s="9"/>
      <c r="R25" s="5"/>
      <c r="S25" s="9"/>
      <c r="T25" s="5"/>
      <c r="U25" s="9"/>
      <c r="V25" s="5"/>
      <c r="W25" s="9"/>
      <c r="X25" s="5"/>
      <c r="Y25" s="9"/>
      <c r="Z25" s="5"/>
      <c r="AA25" s="22"/>
      <c r="AB25" s="3"/>
      <c r="AD25" s="8"/>
    </row>
    <row r="26" spans="1:34" ht="15.75" x14ac:dyDescent="0.25">
      <c r="A26" s="4">
        <v>16</v>
      </c>
      <c r="B26" s="24" t="s">
        <v>108</v>
      </c>
      <c r="C26" s="9"/>
      <c r="D26" s="5"/>
      <c r="E26" s="9"/>
      <c r="F26" s="5"/>
      <c r="G26" s="9"/>
      <c r="H26" s="5"/>
      <c r="I26" s="9"/>
      <c r="J26" s="5"/>
      <c r="K26" s="9"/>
      <c r="L26" s="5"/>
      <c r="M26" s="9"/>
      <c r="N26" s="5"/>
      <c r="O26" s="9"/>
      <c r="P26" s="5"/>
      <c r="Q26" s="9"/>
      <c r="R26" s="5"/>
      <c r="S26" s="9"/>
      <c r="T26" s="5"/>
      <c r="U26" s="9"/>
      <c r="V26" s="5"/>
      <c r="W26" s="9"/>
      <c r="X26" s="5"/>
      <c r="Y26" s="9"/>
      <c r="Z26" s="5"/>
      <c r="AA26" s="22"/>
      <c r="AB26" s="3"/>
      <c r="AD26" s="8"/>
    </row>
    <row r="27" spans="1:34" ht="15.75" x14ac:dyDescent="0.25">
      <c r="A27" s="4"/>
      <c r="B27" s="3"/>
      <c r="C27" s="9"/>
      <c r="D27" s="5"/>
      <c r="E27" s="9"/>
      <c r="F27" s="5"/>
      <c r="G27" s="9"/>
      <c r="H27" s="5"/>
      <c r="I27" s="9"/>
      <c r="J27" s="5"/>
      <c r="K27" s="9"/>
      <c r="L27" s="5"/>
      <c r="M27" s="9"/>
      <c r="N27" s="5"/>
      <c r="O27" s="9"/>
      <c r="P27" s="5"/>
      <c r="Q27" s="9"/>
      <c r="R27" s="5"/>
      <c r="S27" s="9"/>
      <c r="T27" s="5"/>
      <c r="U27" s="9"/>
      <c r="V27" s="5"/>
      <c r="W27" s="9"/>
      <c r="X27" s="5"/>
      <c r="Y27" s="9"/>
      <c r="Z27" s="5"/>
      <c r="AA27" s="22"/>
      <c r="AB27" s="3"/>
    </row>
    <row r="28" spans="1:34" ht="33" customHeight="1" x14ac:dyDescent="0.25">
      <c r="A28" s="4"/>
      <c r="B28" s="10" t="s">
        <v>29</v>
      </c>
      <c r="C28" s="15">
        <f t="shared" ref="C28:AB28" si="0">COUNTIF(C11:C27,4)</f>
        <v>0</v>
      </c>
      <c r="D28" s="15">
        <f t="shared" si="0"/>
        <v>0</v>
      </c>
      <c r="E28" s="15">
        <f t="shared" si="0"/>
        <v>0</v>
      </c>
      <c r="F28" s="15">
        <f t="shared" si="0"/>
        <v>0</v>
      </c>
      <c r="G28" s="15">
        <f t="shared" si="0"/>
        <v>0</v>
      </c>
      <c r="H28" s="15">
        <f t="shared" si="0"/>
        <v>0</v>
      </c>
      <c r="I28" s="15">
        <f t="shared" si="0"/>
        <v>0</v>
      </c>
      <c r="J28" s="15">
        <f t="shared" si="0"/>
        <v>0</v>
      </c>
      <c r="K28" s="15">
        <f t="shared" si="0"/>
        <v>0</v>
      </c>
      <c r="L28" s="15">
        <f t="shared" si="0"/>
        <v>0</v>
      </c>
      <c r="M28" s="15">
        <f t="shared" si="0"/>
        <v>0</v>
      </c>
      <c r="N28" s="15">
        <f t="shared" si="0"/>
        <v>0</v>
      </c>
      <c r="O28" s="15">
        <f t="shared" si="0"/>
        <v>0</v>
      </c>
      <c r="P28" s="15">
        <f t="shared" si="0"/>
        <v>0</v>
      </c>
      <c r="Q28" s="15">
        <f>COUNTIF(Q11:Q27,4)</f>
        <v>0</v>
      </c>
      <c r="R28" s="15">
        <f>COUNTIF(R11:R27,4)</f>
        <v>0</v>
      </c>
      <c r="S28" s="15">
        <f t="shared" si="0"/>
        <v>0</v>
      </c>
      <c r="T28" s="15">
        <f t="shared" si="0"/>
        <v>0</v>
      </c>
      <c r="U28" s="15">
        <f t="shared" ref="U28:Z28" si="1">COUNTIF(U11:U27,4)</f>
        <v>0</v>
      </c>
      <c r="V28" s="15">
        <f t="shared" si="1"/>
        <v>0</v>
      </c>
      <c r="W28" s="15">
        <f t="shared" si="1"/>
        <v>0</v>
      </c>
      <c r="X28" s="15">
        <f t="shared" si="1"/>
        <v>0</v>
      </c>
      <c r="Y28" s="15">
        <f t="shared" si="1"/>
        <v>0</v>
      </c>
      <c r="Z28" s="15">
        <f t="shared" si="1"/>
        <v>0</v>
      </c>
      <c r="AA28" s="15">
        <f t="shared" si="0"/>
        <v>0</v>
      </c>
      <c r="AB28" s="15">
        <f t="shared" si="0"/>
        <v>0</v>
      </c>
    </row>
    <row r="29" spans="1:34" ht="15.75" x14ac:dyDescent="0.25">
      <c r="A29" s="4"/>
      <c r="B29" s="11" t="s">
        <v>30</v>
      </c>
      <c r="C29" s="16">
        <f t="shared" ref="C29:AB29" si="2">COUNTIF(C11:C27,4)*100/16</f>
        <v>0</v>
      </c>
      <c r="D29" s="16">
        <f t="shared" si="2"/>
        <v>0</v>
      </c>
      <c r="E29" s="16">
        <f t="shared" si="2"/>
        <v>0</v>
      </c>
      <c r="F29" s="16">
        <f t="shared" si="2"/>
        <v>0</v>
      </c>
      <c r="G29" s="16">
        <f t="shared" si="2"/>
        <v>0</v>
      </c>
      <c r="H29" s="16">
        <f t="shared" si="2"/>
        <v>0</v>
      </c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  <c r="P29" s="16">
        <f t="shared" si="2"/>
        <v>0</v>
      </c>
      <c r="Q29" s="16">
        <f t="shared" si="2"/>
        <v>0</v>
      </c>
      <c r="R29" s="16">
        <f t="shared" si="2"/>
        <v>0</v>
      </c>
      <c r="S29" s="16">
        <f t="shared" si="2"/>
        <v>0</v>
      </c>
      <c r="T29" s="16">
        <f t="shared" si="2"/>
        <v>0</v>
      </c>
      <c r="U29" s="16">
        <f t="shared" si="2"/>
        <v>0</v>
      </c>
      <c r="V29" s="16">
        <f t="shared" si="2"/>
        <v>0</v>
      </c>
      <c r="W29" s="16">
        <f t="shared" si="2"/>
        <v>0</v>
      </c>
      <c r="X29" s="16">
        <f t="shared" si="2"/>
        <v>0</v>
      </c>
      <c r="Y29" s="16">
        <f t="shared" si="2"/>
        <v>0</v>
      </c>
      <c r="Z29" s="16">
        <f t="shared" si="2"/>
        <v>0</v>
      </c>
      <c r="AA29" s="16">
        <f t="shared" si="2"/>
        <v>0</v>
      </c>
      <c r="AB29" s="16">
        <f t="shared" si="2"/>
        <v>0</v>
      </c>
    </row>
    <row r="30" spans="1:34" ht="30" customHeight="1" x14ac:dyDescent="0.25">
      <c r="A30" s="4"/>
      <c r="B30" s="10" t="s">
        <v>28</v>
      </c>
      <c r="C30" s="15">
        <f t="shared" ref="C30:AB30" si="3">COUNTIF(C11:C27,3)</f>
        <v>0</v>
      </c>
      <c r="D30" s="15">
        <f t="shared" si="3"/>
        <v>0</v>
      </c>
      <c r="E30" s="15">
        <f t="shared" si="3"/>
        <v>0</v>
      </c>
      <c r="F30" s="15">
        <f t="shared" si="3"/>
        <v>0</v>
      </c>
      <c r="G30" s="15">
        <f t="shared" si="3"/>
        <v>0</v>
      </c>
      <c r="H30" s="15">
        <f t="shared" si="3"/>
        <v>0</v>
      </c>
      <c r="I30" s="15">
        <f t="shared" si="3"/>
        <v>0</v>
      </c>
      <c r="J30" s="15">
        <f t="shared" si="3"/>
        <v>0</v>
      </c>
      <c r="K30" s="15">
        <f t="shared" si="3"/>
        <v>0</v>
      </c>
      <c r="L30" s="15">
        <f t="shared" si="3"/>
        <v>0</v>
      </c>
      <c r="M30" s="15">
        <f t="shared" si="3"/>
        <v>0</v>
      </c>
      <c r="N30" s="15">
        <f t="shared" si="3"/>
        <v>0</v>
      </c>
      <c r="O30" s="15">
        <f t="shared" si="3"/>
        <v>0</v>
      </c>
      <c r="P30" s="15">
        <f t="shared" si="3"/>
        <v>0</v>
      </c>
      <c r="Q30" s="15">
        <f>COUNTIF(Q11:Q27,3)</f>
        <v>0</v>
      </c>
      <c r="R30" s="15">
        <f>COUNTIF(R11:R27,3)</f>
        <v>0</v>
      </c>
      <c r="S30" s="15">
        <f t="shared" si="3"/>
        <v>0</v>
      </c>
      <c r="T30" s="15">
        <f t="shared" si="3"/>
        <v>0</v>
      </c>
      <c r="U30" s="15">
        <f t="shared" ref="U30:Z30" si="4">COUNTIF(U11:U27,3)</f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3"/>
        <v>0</v>
      </c>
      <c r="AB30" s="15">
        <f t="shared" si="3"/>
        <v>0</v>
      </c>
    </row>
    <row r="31" spans="1:34" ht="15.75" x14ac:dyDescent="0.25">
      <c r="A31" s="4"/>
      <c r="B31" s="14" t="s">
        <v>31</v>
      </c>
      <c r="C31" s="16">
        <f t="shared" ref="C31:AB31" si="5">COUNTIF(C11:C27,3)*100/16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6">
        <f t="shared" si="5"/>
        <v>0</v>
      </c>
      <c r="Q31" s="16">
        <f t="shared" si="5"/>
        <v>0</v>
      </c>
      <c r="R31" s="16">
        <f t="shared" si="5"/>
        <v>0</v>
      </c>
      <c r="S31" s="16">
        <f t="shared" si="5"/>
        <v>0</v>
      </c>
      <c r="T31" s="16">
        <f t="shared" si="5"/>
        <v>0</v>
      </c>
      <c r="U31" s="16">
        <f t="shared" si="5"/>
        <v>0</v>
      </c>
      <c r="V31" s="16">
        <f t="shared" si="5"/>
        <v>0</v>
      </c>
      <c r="W31" s="16">
        <f t="shared" si="5"/>
        <v>0</v>
      </c>
      <c r="X31" s="16">
        <f t="shared" si="5"/>
        <v>0</v>
      </c>
      <c r="Y31" s="16">
        <f t="shared" si="5"/>
        <v>0</v>
      </c>
      <c r="Z31" s="16">
        <f t="shared" si="5"/>
        <v>0</v>
      </c>
      <c r="AA31" s="16">
        <f t="shared" si="5"/>
        <v>0</v>
      </c>
      <c r="AB31" s="16">
        <f t="shared" si="5"/>
        <v>0</v>
      </c>
    </row>
    <row r="32" spans="1:34" ht="15.75" x14ac:dyDescent="0.25">
      <c r="A32" s="4"/>
      <c r="B32" s="32" t="s">
        <v>33</v>
      </c>
      <c r="C32" s="26">
        <f t="shared" ref="C32:AB32" si="6">COUNTIF(C11:C27,2)</f>
        <v>0</v>
      </c>
      <c r="D32" s="26">
        <f t="shared" si="6"/>
        <v>0</v>
      </c>
      <c r="E32" s="26">
        <f t="shared" si="6"/>
        <v>0</v>
      </c>
      <c r="F32" s="26">
        <f t="shared" si="6"/>
        <v>0</v>
      </c>
      <c r="G32" s="26">
        <f t="shared" si="6"/>
        <v>0</v>
      </c>
      <c r="H32" s="26">
        <f t="shared" si="6"/>
        <v>0</v>
      </c>
      <c r="I32" s="26">
        <f t="shared" si="6"/>
        <v>0</v>
      </c>
      <c r="J32" s="26">
        <f t="shared" si="6"/>
        <v>0</v>
      </c>
      <c r="K32" s="26">
        <f t="shared" si="6"/>
        <v>0</v>
      </c>
      <c r="L32" s="26">
        <f t="shared" si="6"/>
        <v>0</v>
      </c>
      <c r="M32" s="26">
        <f t="shared" si="6"/>
        <v>0</v>
      </c>
      <c r="N32" s="26">
        <f t="shared" si="6"/>
        <v>0</v>
      </c>
      <c r="O32" s="26">
        <f t="shared" si="6"/>
        <v>0</v>
      </c>
      <c r="P32" s="26">
        <f t="shared" si="6"/>
        <v>0</v>
      </c>
      <c r="Q32" s="26">
        <f>COUNTIF(Q11:Q27,2)</f>
        <v>0</v>
      </c>
      <c r="R32" s="26">
        <f>COUNTIF(R11:R27,2)</f>
        <v>0</v>
      </c>
      <c r="S32" s="26">
        <f t="shared" si="6"/>
        <v>0</v>
      </c>
      <c r="T32" s="26">
        <f t="shared" si="6"/>
        <v>0</v>
      </c>
      <c r="U32" s="26">
        <f t="shared" ref="U32:Z32" si="7">COUNTIF(U11:U27,2)</f>
        <v>0</v>
      </c>
      <c r="V32" s="26">
        <f t="shared" si="7"/>
        <v>0</v>
      </c>
      <c r="W32" s="26">
        <f t="shared" si="7"/>
        <v>0</v>
      </c>
      <c r="X32" s="26">
        <f t="shared" si="7"/>
        <v>0</v>
      </c>
      <c r="Y32" s="26">
        <f t="shared" si="7"/>
        <v>0</v>
      </c>
      <c r="Z32" s="26">
        <f t="shared" si="7"/>
        <v>0</v>
      </c>
      <c r="AA32" s="26">
        <f t="shared" si="6"/>
        <v>0</v>
      </c>
      <c r="AB32" s="26">
        <f t="shared" si="6"/>
        <v>0</v>
      </c>
    </row>
    <row r="33" spans="1:28" ht="15.75" x14ac:dyDescent="0.25">
      <c r="A33" s="4"/>
      <c r="B33" s="3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5.75" x14ac:dyDescent="0.25">
      <c r="A34" s="4" t="s">
        <v>12</v>
      </c>
      <c r="B34" s="11" t="s">
        <v>32</v>
      </c>
      <c r="C34" s="16">
        <f t="shared" ref="C34:AB34" si="8">COUNTIF(C11:C27,2)*100/16</f>
        <v>0</v>
      </c>
      <c r="D34" s="16">
        <f t="shared" si="8"/>
        <v>0</v>
      </c>
      <c r="E34" s="16">
        <f t="shared" si="8"/>
        <v>0</v>
      </c>
      <c r="F34" s="16">
        <f t="shared" si="8"/>
        <v>0</v>
      </c>
      <c r="G34" s="16">
        <f t="shared" si="8"/>
        <v>0</v>
      </c>
      <c r="H34" s="16">
        <f t="shared" si="8"/>
        <v>0</v>
      </c>
      <c r="I34" s="16">
        <f t="shared" si="8"/>
        <v>0</v>
      </c>
      <c r="J34" s="16">
        <f t="shared" si="8"/>
        <v>0</v>
      </c>
      <c r="K34" s="16">
        <f t="shared" si="8"/>
        <v>0</v>
      </c>
      <c r="L34" s="16">
        <f t="shared" si="8"/>
        <v>0</v>
      </c>
      <c r="M34" s="16">
        <f t="shared" si="8"/>
        <v>0</v>
      </c>
      <c r="N34" s="16">
        <f t="shared" si="8"/>
        <v>0</v>
      </c>
      <c r="O34" s="16">
        <f t="shared" si="8"/>
        <v>0</v>
      </c>
      <c r="P34" s="16">
        <f t="shared" si="8"/>
        <v>0</v>
      </c>
      <c r="Q34" s="16">
        <f t="shared" si="8"/>
        <v>0</v>
      </c>
      <c r="R34" s="16">
        <f t="shared" si="8"/>
        <v>0</v>
      </c>
      <c r="S34" s="16">
        <f t="shared" si="8"/>
        <v>0</v>
      </c>
      <c r="T34" s="16">
        <f t="shared" si="8"/>
        <v>0</v>
      </c>
      <c r="U34" s="16">
        <f t="shared" si="8"/>
        <v>0</v>
      </c>
      <c r="V34" s="16">
        <f t="shared" si="8"/>
        <v>0</v>
      </c>
      <c r="W34" s="16">
        <f t="shared" si="8"/>
        <v>0</v>
      </c>
      <c r="X34" s="16">
        <f t="shared" si="8"/>
        <v>0</v>
      </c>
      <c r="Y34" s="16">
        <f t="shared" si="8"/>
        <v>0</v>
      </c>
      <c r="Z34" s="16">
        <f t="shared" si="8"/>
        <v>0</v>
      </c>
      <c r="AA34" s="16">
        <f t="shared" si="8"/>
        <v>0</v>
      </c>
      <c r="AB34" s="16">
        <f t="shared" si="8"/>
        <v>0</v>
      </c>
    </row>
    <row r="35" spans="1:28" ht="15.75" x14ac:dyDescent="0.25">
      <c r="A35" s="18"/>
      <c r="B35" s="32" t="s">
        <v>34</v>
      </c>
      <c r="C35" s="26">
        <f t="shared" ref="C35:AB35" si="9">COUNTIF(C11:C27,1)</f>
        <v>0</v>
      </c>
      <c r="D35" s="26">
        <f t="shared" si="9"/>
        <v>0</v>
      </c>
      <c r="E35" s="26">
        <f t="shared" si="9"/>
        <v>0</v>
      </c>
      <c r="F35" s="26">
        <f t="shared" si="9"/>
        <v>0</v>
      </c>
      <c r="G35" s="26">
        <f t="shared" si="9"/>
        <v>0</v>
      </c>
      <c r="H35" s="26">
        <f t="shared" si="9"/>
        <v>0</v>
      </c>
      <c r="I35" s="26">
        <f t="shared" si="9"/>
        <v>0</v>
      </c>
      <c r="J35" s="26">
        <f t="shared" si="9"/>
        <v>0</v>
      </c>
      <c r="K35" s="26">
        <f t="shared" si="9"/>
        <v>0</v>
      </c>
      <c r="L35" s="26">
        <f t="shared" si="9"/>
        <v>0</v>
      </c>
      <c r="M35" s="26">
        <f t="shared" si="9"/>
        <v>0</v>
      </c>
      <c r="N35" s="26">
        <f t="shared" si="9"/>
        <v>0</v>
      </c>
      <c r="O35" s="26">
        <f t="shared" si="9"/>
        <v>0</v>
      </c>
      <c r="P35" s="26">
        <f t="shared" si="9"/>
        <v>0</v>
      </c>
      <c r="Q35" s="26">
        <f>COUNTIF(Q11:Q27,1)</f>
        <v>0</v>
      </c>
      <c r="R35" s="26">
        <f>COUNTIF(R11:R27,1)</f>
        <v>0</v>
      </c>
      <c r="S35" s="26">
        <f t="shared" si="9"/>
        <v>0</v>
      </c>
      <c r="T35" s="26">
        <f t="shared" si="9"/>
        <v>0</v>
      </c>
      <c r="U35" s="26">
        <f t="shared" ref="U35:Z35" si="10">COUNTIF(U11:U27,1)</f>
        <v>0</v>
      </c>
      <c r="V35" s="26">
        <f t="shared" si="10"/>
        <v>0</v>
      </c>
      <c r="W35" s="26">
        <f t="shared" si="10"/>
        <v>0</v>
      </c>
      <c r="X35" s="26">
        <f t="shared" si="10"/>
        <v>0</v>
      </c>
      <c r="Y35" s="26">
        <f t="shared" si="10"/>
        <v>0</v>
      </c>
      <c r="Z35" s="26">
        <f t="shared" si="10"/>
        <v>0</v>
      </c>
      <c r="AA35" s="26">
        <f t="shared" si="9"/>
        <v>0</v>
      </c>
      <c r="AB35" s="26">
        <f t="shared" si="9"/>
        <v>0</v>
      </c>
    </row>
    <row r="36" spans="1:28" ht="15.75" x14ac:dyDescent="0.25">
      <c r="A36" s="18"/>
      <c r="B36" s="3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15.75" x14ac:dyDescent="0.25">
      <c r="A37" s="18"/>
      <c r="B37" s="14" t="s">
        <v>31</v>
      </c>
      <c r="C37" s="16">
        <f t="shared" ref="C37:AB37" si="11">COUNTIF(C11:C27,1)*100/16</f>
        <v>0</v>
      </c>
      <c r="D37" s="16">
        <f t="shared" si="11"/>
        <v>0</v>
      </c>
      <c r="E37" s="16">
        <f t="shared" si="11"/>
        <v>0</v>
      </c>
      <c r="F37" s="16">
        <f t="shared" si="11"/>
        <v>0</v>
      </c>
      <c r="G37" s="16">
        <f t="shared" si="11"/>
        <v>0</v>
      </c>
      <c r="H37" s="16">
        <f t="shared" si="11"/>
        <v>0</v>
      </c>
      <c r="I37" s="16">
        <f t="shared" si="11"/>
        <v>0</v>
      </c>
      <c r="J37" s="16">
        <f t="shared" si="11"/>
        <v>0</v>
      </c>
      <c r="K37" s="16">
        <f t="shared" si="11"/>
        <v>0</v>
      </c>
      <c r="L37" s="16">
        <f t="shared" si="11"/>
        <v>0</v>
      </c>
      <c r="M37" s="16">
        <f t="shared" si="11"/>
        <v>0</v>
      </c>
      <c r="N37" s="16">
        <f t="shared" si="11"/>
        <v>0</v>
      </c>
      <c r="O37" s="16">
        <f t="shared" si="11"/>
        <v>0</v>
      </c>
      <c r="P37" s="16">
        <f t="shared" si="11"/>
        <v>0</v>
      </c>
      <c r="Q37" s="16">
        <f t="shared" si="11"/>
        <v>0</v>
      </c>
      <c r="R37" s="16">
        <f t="shared" si="11"/>
        <v>0</v>
      </c>
      <c r="S37" s="16">
        <f t="shared" si="11"/>
        <v>0</v>
      </c>
      <c r="T37" s="16">
        <f t="shared" si="11"/>
        <v>0</v>
      </c>
      <c r="U37" s="16">
        <f t="shared" si="11"/>
        <v>0</v>
      </c>
      <c r="V37" s="16">
        <f t="shared" si="11"/>
        <v>0</v>
      </c>
      <c r="W37" s="16">
        <f t="shared" si="11"/>
        <v>0</v>
      </c>
      <c r="X37" s="16">
        <f t="shared" si="11"/>
        <v>0</v>
      </c>
      <c r="Y37" s="16">
        <f t="shared" si="11"/>
        <v>0</v>
      </c>
      <c r="Z37" s="16">
        <f t="shared" si="11"/>
        <v>0</v>
      </c>
      <c r="AA37" s="16">
        <f t="shared" si="11"/>
        <v>0</v>
      </c>
      <c r="AB37" s="16">
        <f t="shared" si="11"/>
        <v>0</v>
      </c>
    </row>
    <row r="38" spans="1:28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8" ht="15.75" x14ac:dyDescent="0.25">
      <c r="B39" s="1" t="s">
        <v>23</v>
      </c>
    </row>
    <row r="40" spans="1:28" ht="15.75" x14ac:dyDescent="0.25">
      <c r="B40" s="6" t="s">
        <v>24</v>
      </c>
    </row>
    <row r="41" spans="1:28" ht="15.75" x14ac:dyDescent="0.25">
      <c r="B41" s="6" t="s">
        <v>25</v>
      </c>
    </row>
    <row r="42" spans="1:28" ht="15.75" x14ac:dyDescent="0.25">
      <c r="B42" s="6" t="s">
        <v>26</v>
      </c>
    </row>
    <row r="43" spans="1:28" ht="15.75" x14ac:dyDescent="0.25">
      <c r="B43" s="6" t="s">
        <v>27</v>
      </c>
      <c r="E43" s="19"/>
    </row>
    <row r="47" spans="1:28" ht="15.75" x14ac:dyDescent="0.25">
      <c r="A47" s="20"/>
      <c r="B47" s="20"/>
      <c r="C47" s="21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28" ht="15.75" x14ac:dyDescent="0.25">
      <c r="A48" s="20"/>
      <c r="B48" s="20"/>
      <c r="C48" s="21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ht="15.75" customHeight="1" x14ac:dyDescent="0.25">
      <c r="A49" s="20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0"/>
    </row>
    <row r="50" spans="1:14" ht="15" customHeight="1" x14ac:dyDescent="0.25">
      <c r="A50" s="7"/>
      <c r="B50" s="28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0"/>
    </row>
    <row r="51" spans="1:14" ht="15.75" customHeight="1" x14ac:dyDescent="0.25">
      <c r="A51" s="7"/>
      <c r="B51" s="28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0"/>
    </row>
    <row r="52" spans="1:14" ht="78" hidden="1" customHeight="1" x14ac:dyDescent="0.25">
      <c r="A52" s="7"/>
      <c r="B52" s="28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0"/>
    </row>
    <row r="53" spans="1:14" ht="15.75" customHeight="1" x14ac:dyDescent="0.25">
      <c r="A53" s="7"/>
      <c r="B53" s="28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0"/>
    </row>
    <row r="54" spans="1:14" ht="18" customHeight="1" x14ac:dyDescent="0.25">
      <c r="A54" s="7"/>
      <c r="B54" s="28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0"/>
    </row>
    <row r="55" spans="1:14" ht="16.5" customHeight="1" x14ac:dyDescent="0.25">
      <c r="A55" s="7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</sheetData>
  <mergeCells count="86">
    <mergeCell ref="O32:O33"/>
    <mergeCell ref="P32:P33"/>
    <mergeCell ref="AA8:AB9"/>
    <mergeCell ref="Q9:R9"/>
    <mergeCell ref="U9:V9"/>
    <mergeCell ref="W9:X9"/>
    <mergeCell ref="Y9:Z9"/>
    <mergeCell ref="Z32:Z33"/>
    <mergeCell ref="W32:W33"/>
    <mergeCell ref="X32:X33"/>
    <mergeCell ref="Y32:Y33"/>
    <mergeCell ref="B52:C52"/>
    <mergeCell ref="D52:M52"/>
    <mergeCell ref="P35:P36"/>
    <mergeCell ref="S35:S36"/>
    <mergeCell ref="T35:T36"/>
    <mergeCell ref="B35:B36"/>
    <mergeCell ref="C35:C36"/>
    <mergeCell ref="D35:D36"/>
    <mergeCell ref="E35:E36"/>
    <mergeCell ref="F35:F36"/>
    <mergeCell ref="G35:G36"/>
    <mergeCell ref="B53:C53"/>
    <mergeCell ref="D53:M53"/>
    <mergeCell ref="B54:C54"/>
    <mergeCell ref="D54:M54"/>
    <mergeCell ref="AB35:AB36"/>
    <mergeCell ref="B49:C49"/>
    <mergeCell ref="D49:M49"/>
    <mergeCell ref="B50:C50"/>
    <mergeCell ref="D50:M50"/>
    <mergeCell ref="B51:C51"/>
    <mergeCell ref="D51:M51"/>
    <mergeCell ref="Q35:Q36"/>
    <mergeCell ref="R35:R36"/>
    <mergeCell ref="U35:U36"/>
    <mergeCell ref="N35:N36"/>
    <mergeCell ref="O35:O36"/>
    <mergeCell ref="AA35:AA36"/>
    <mergeCell ref="V35:V36"/>
    <mergeCell ref="H35:H36"/>
    <mergeCell ref="I35:I36"/>
    <mergeCell ref="J35:J36"/>
    <mergeCell ref="K35:K36"/>
    <mergeCell ref="L35:L36"/>
    <mergeCell ref="M35:M36"/>
    <mergeCell ref="Z35:Z36"/>
    <mergeCell ref="W35:W36"/>
    <mergeCell ref="X35:X36"/>
    <mergeCell ref="Y35:Y36"/>
    <mergeCell ref="T32:T33"/>
    <mergeCell ref="AA32:AA33"/>
    <mergeCell ref="AB32:AB33"/>
    <mergeCell ref="Q32:Q33"/>
    <mergeCell ref="R32:R33"/>
    <mergeCell ref="U32:U33"/>
    <mergeCell ref="V32:V33"/>
    <mergeCell ref="N32:N33"/>
    <mergeCell ref="O9:P9"/>
    <mergeCell ref="S9:T9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S32:S33"/>
    <mergeCell ref="B2:M3"/>
    <mergeCell ref="A8:A10"/>
    <mergeCell ref="B8:B10"/>
    <mergeCell ref="C7:AB7"/>
    <mergeCell ref="C9:D9"/>
    <mergeCell ref="E9:F9"/>
    <mergeCell ref="G9:H9"/>
    <mergeCell ref="I9:J9"/>
    <mergeCell ref="K9:L9"/>
    <mergeCell ref="M9:N9"/>
    <mergeCell ref="C8:P8"/>
    <mergeCell ref="Q8:T8"/>
    <mergeCell ref="U8:Z8"/>
  </mergeCells>
  <pageMargins left="0.7" right="0.7" top="0.75" bottom="0.75" header="0.3" footer="0.3"/>
  <pageSetup paperSize="9" scale="27" orientation="portrait" r:id="rId1"/>
  <rowBreaks count="1" manualBreakCount="1">
    <brk id="45" max="17" man="1"/>
  </rowBreaks>
  <colBreaks count="1" manualBreakCount="1">
    <brk id="16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75C6D-F7B3-4807-B1A8-2EA1E915AB41}">
  <dimension ref="A2:AB55"/>
  <sheetViews>
    <sheetView zoomScale="80" zoomScaleNormal="80" workbookViewId="0">
      <selection activeCell="D21" sqref="D21"/>
    </sheetView>
  </sheetViews>
  <sheetFormatPr defaultRowHeight="15" x14ac:dyDescent="0.25"/>
  <cols>
    <col min="1" max="1" width="3.42578125" customWidth="1"/>
    <col min="2" max="2" width="34.7109375" customWidth="1"/>
    <col min="3" max="3" width="14.7109375" customWidth="1"/>
    <col min="4" max="4" width="13.7109375" customWidth="1"/>
    <col min="5" max="5" width="14.7109375" customWidth="1"/>
    <col min="6" max="6" width="13.7109375" customWidth="1"/>
    <col min="7" max="7" width="14.7109375" customWidth="1"/>
    <col min="8" max="8" width="13.7109375" customWidth="1"/>
    <col min="9" max="9" width="14.7109375" customWidth="1"/>
    <col min="10" max="10" width="13.7109375" customWidth="1"/>
    <col min="11" max="11" width="14.7109375" customWidth="1"/>
    <col min="12" max="14" width="13.7109375" customWidth="1"/>
    <col min="15" max="15" width="14.7109375" customWidth="1"/>
    <col min="16" max="20" width="13.7109375" customWidth="1"/>
    <col min="21" max="21" width="14.7109375" customWidth="1"/>
    <col min="22" max="22" width="13.7109375" customWidth="1"/>
  </cols>
  <sheetData>
    <row r="2" spans="1:24" ht="15" customHeight="1" x14ac:dyDescent="0.25">
      <c r="B2" s="34" t="s">
        <v>13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24" ht="1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24" ht="15.75" x14ac:dyDescent="0.25">
      <c r="C4" s="17" t="s">
        <v>74</v>
      </c>
    </row>
    <row r="5" spans="1:24" ht="15.75" x14ac:dyDescent="0.25">
      <c r="A5" s="2" t="s">
        <v>0</v>
      </c>
    </row>
    <row r="7" spans="1:24" ht="15.75" x14ac:dyDescent="0.25">
      <c r="A7" s="3"/>
      <c r="B7" s="3"/>
      <c r="C7" s="38" t="s">
        <v>56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4" ht="15.75" customHeight="1" x14ac:dyDescent="0.25">
      <c r="A8" s="35" t="s">
        <v>1</v>
      </c>
      <c r="B8" s="35" t="s">
        <v>2</v>
      </c>
      <c r="C8" s="38" t="s">
        <v>75</v>
      </c>
      <c r="D8" s="38"/>
      <c r="E8" s="38"/>
      <c r="F8" s="38"/>
      <c r="G8" s="38"/>
      <c r="H8" s="38"/>
      <c r="I8" s="38"/>
      <c r="J8" s="38"/>
      <c r="K8" s="38"/>
      <c r="L8" s="38"/>
      <c r="M8" s="43" t="s">
        <v>76</v>
      </c>
      <c r="N8" s="44"/>
      <c r="O8" s="44"/>
      <c r="P8" s="44"/>
      <c r="Q8" s="44"/>
      <c r="R8" s="44"/>
      <c r="S8" s="44"/>
      <c r="T8" s="45"/>
      <c r="U8" s="46" t="s">
        <v>35</v>
      </c>
      <c r="V8" s="47"/>
    </row>
    <row r="9" spans="1:24" ht="91.5" customHeight="1" x14ac:dyDescent="0.25">
      <c r="A9" s="36"/>
      <c r="B9" s="36"/>
      <c r="C9" s="30" t="s">
        <v>77</v>
      </c>
      <c r="D9" s="31"/>
      <c r="E9" s="30" t="s">
        <v>78</v>
      </c>
      <c r="F9" s="31"/>
      <c r="G9" s="30" t="s">
        <v>79</v>
      </c>
      <c r="H9" s="31"/>
      <c r="I9" s="30" t="s">
        <v>80</v>
      </c>
      <c r="J9" s="31"/>
      <c r="K9" s="30" t="s">
        <v>81</v>
      </c>
      <c r="L9" s="31"/>
      <c r="M9" s="40" t="s">
        <v>82</v>
      </c>
      <c r="N9" s="41"/>
      <c r="O9" s="30" t="s">
        <v>83</v>
      </c>
      <c r="P9" s="31"/>
      <c r="Q9" s="40" t="s">
        <v>84</v>
      </c>
      <c r="R9" s="41"/>
      <c r="S9" s="40" t="s">
        <v>85</v>
      </c>
      <c r="T9" s="41"/>
      <c r="U9" s="48"/>
      <c r="V9" s="49"/>
    </row>
    <row r="10" spans="1:24" ht="15.75" x14ac:dyDescent="0.25">
      <c r="A10" s="37"/>
      <c r="B10" s="37"/>
      <c r="C10" s="9" t="s">
        <v>3</v>
      </c>
      <c r="D10" s="5" t="s">
        <v>4</v>
      </c>
      <c r="E10" s="9" t="s">
        <v>3</v>
      </c>
      <c r="F10" s="5" t="s">
        <v>4</v>
      </c>
      <c r="G10" s="9" t="s">
        <v>3</v>
      </c>
      <c r="H10" s="5" t="s">
        <v>4</v>
      </c>
      <c r="I10" s="9" t="s">
        <v>3</v>
      </c>
      <c r="J10" s="5" t="s">
        <v>4</v>
      </c>
      <c r="K10" s="9" t="s">
        <v>3</v>
      </c>
      <c r="L10" s="5" t="s">
        <v>4</v>
      </c>
      <c r="M10" s="9" t="s">
        <v>3</v>
      </c>
      <c r="N10" s="5" t="s">
        <v>4</v>
      </c>
      <c r="O10" s="9" t="s">
        <v>3</v>
      </c>
      <c r="P10" s="5" t="s">
        <v>4</v>
      </c>
      <c r="Q10" s="9" t="s">
        <v>3</v>
      </c>
      <c r="R10" s="5" t="s">
        <v>4</v>
      </c>
      <c r="S10" s="9" t="s">
        <v>3</v>
      </c>
      <c r="T10" s="5" t="s">
        <v>4</v>
      </c>
      <c r="U10" s="9" t="s">
        <v>3</v>
      </c>
      <c r="V10" s="5" t="s">
        <v>4</v>
      </c>
    </row>
    <row r="11" spans="1:24" ht="15.75" x14ac:dyDescent="0.25">
      <c r="A11" s="4">
        <v>1</v>
      </c>
      <c r="B11" s="24" t="s">
        <v>93</v>
      </c>
      <c r="C11" s="9"/>
      <c r="D11" s="5"/>
      <c r="E11" s="9"/>
      <c r="F11" s="5"/>
      <c r="G11" s="9"/>
      <c r="H11" s="5"/>
      <c r="I11" s="9"/>
      <c r="J11" s="5"/>
      <c r="K11" s="9"/>
      <c r="L11" s="5"/>
      <c r="M11" s="9"/>
      <c r="N11" s="5"/>
      <c r="O11" s="9"/>
      <c r="P11" s="5"/>
      <c r="Q11" s="9"/>
      <c r="R11" s="5"/>
      <c r="S11" s="9"/>
      <c r="T11" s="5"/>
      <c r="U11" s="22"/>
      <c r="V11" s="3"/>
      <c r="X11" s="8" t="s">
        <v>9</v>
      </c>
    </row>
    <row r="12" spans="1:24" ht="15.75" x14ac:dyDescent="0.25">
      <c r="A12" s="4">
        <v>2</v>
      </c>
      <c r="B12" s="24" t="s">
        <v>94</v>
      </c>
      <c r="C12" s="9"/>
      <c r="D12" s="5"/>
      <c r="E12" s="9"/>
      <c r="F12" s="5"/>
      <c r="G12" s="9"/>
      <c r="H12" s="5"/>
      <c r="I12" s="9"/>
      <c r="J12" s="5"/>
      <c r="K12" s="9"/>
      <c r="L12" s="5"/>
      <c r="M12" s="9"/>
      <c r="N12" s="5"/>
      <c r="O12" s="9"/>
      <c r="P12" s="5"/>
      <c r="Q12" s="9"/>
      <c r="R12" s="5"/>
      <c r="S12" s="9"/>
      <c r="T12" s="5"/>
      <c r="U12" s="22"/>
      <c r="V12" s="3"/>
    </row>
    <row r="13" spans="1:24" ht="15.75" x14ac:dyDescent="0.25">
      <c r="A13" s="4">
        <v>3</v>
      </c>
      <c r="B13" s="24" t="s">
        <v>95</v>
      </c>
      <c r="C13" s="9"/>
      <c r="D13" s="5"/>
      <c r="E13" s="9"/>
      <c r="F13" s="5"/>
      <c r="G13" s="9"/>
      <c r="H13" s="5"/>
      <c r="I13" s="9"/>
      <c r="J13" s="5"/>
      <c r="K13" s="9"/>
      <c r="L13" s="5"/>
      <c r="M13" s="9"/>
      <c r="N13" s="5"/>
      <c r="O13" s="9"/>
      <c r="P13" s="5"/>
      <c r="Q13" s="9"/>
      <c r="R13" s="5"/>
      <c r="S13" s="9"/>
      <c r="T13" s="5"/>
      <c r="U13" s="22"/>
      <c r="V13" s="3"/>
      <c r="X13" s="8" t="s">
        <v>5</v>
      </c>
    </row>
    <row r="14" spans="1:24" ht="15.75" x14ac:dyDescent="0.25">
      <c r="A14" s="4">
        <v>4</v>
      </c>
      <c r="B14" s="24" t="s">
        <v>96</v>
      </c>
      <c r="C14" s="9"/>
      <c r="D14" s="5"/>
      <c r="E14" s="9"/>
      <c r="F14" s="5"/>
      <c r="G14" s="9"/>
      <c r="H14" s="5"/>
      <c r="I14" s="9"/>
      <c r="J14" s="5"/>
      <c r="K14" s="9"/>
      <c r="L14" s="5"/>
      <c r="M14" s="9"/>
      <c r="N14" s="5"/>
      <c r="O14" s="9"/>
      <c r="P14" s="5"/>
      <c r="Q14" s="9"/>
      <c r="R14" s="5"/>
      <c r="S14" s="9"/>
      <c r="T14" s="5"/>
      <c r="U14" s="22"/>
      <c r="V14" s="3"/>
    </row>
    <row r="15" spans="1:24" ht="15.75" customHeight="1" x14ac:dyDescent="0.25">
      <c r="A15" s="4">
        <v>5</v>
      </c>
      <c r="B15" s="24" t="s">
        <v>97</v>
      </c>
      <c r="C15" s="9"/>
      <c r="D15" s="5"/>
      <c r="E15" s="9"/>
      <c r="F15" s="5"/>
      <c r="G15" s="9"/>
      <c r="H15" s="5"/>
      <c r="I15" s="9"/>
      <c r="J15" s="5"/>
      <c r="K15" s="9"/>
      <c r="L15" s="5"/>
      <c r="M15" s="9"/>
      <c r="N15" s="5"/>
      <c r="O15" s="9"/>
      <c r="P15" s="5"/>
      <c r="Q15" s="9"/>
      <c r="R15" s="5"/>
      <c r="S15" s="9"/>
      <c r="T15" s="5"/>
      <c r="U15" s="22"/>
      <c r="V15" s="3"/>
      <c r="X15" s="8" t="s">
        <v>10</v>
      </c>
    </row>
    <row r="16" spans="1:24" ht="15.75" x14ac:dyDescent="0.25">
      <c r="A16" s="4">
        <v>6</v>
      </c>
      <c r="B16" s="24" t="s">
        <v>98</v>
      </c>
      <c r="C16" s="9"/>
      <c r="D16" s="5"/>
      <c r="E16" s="9"/>
      <c r="F16" s="5"/>
      <c r="G16" s="9"/>
      <c r="H16" s="5"/>
      <c r="I16" s="9"/>
      <c r="J16" s="5"/>
      <c r="K16" s="9"/>
      <c r="L16" s="5"/>
      <c r="M16" s="9"/>
      <c r="N16" s="5"/>
      <c r="O16" s="9"/>
      <c r="P16" s="5"/>
      <c r="Q16" s="9"/>
      <c r="R16" s="5"/>
      <c r="S16" s="9"/>
      <c r="T16" s="5"/>
      <c r="U16" s="22"/>
      <c r="V16" s="3"/>
    </row>
    <row r="17" spans="1:28" ht="15.75" x14ac:dyDescent="0.25">
      <c r="A17" s="4">
        <v>7</v>
      </c>
      <c r="B17" s="24" t="s">
        <v>99</v>
      </c>
      <c r="C17" s="9"/>
      <c r="D17" s="5"/>
      <c r="E17" s="9"/>
      <c r="F17" s="5"/>
      <c r="G17" s="9"/>
      <c r="H17" s="5"/>
      <c r="I17" s="9"/>
      <c r="J17" s="5"/>
      <c r="K17" s="9"/>
      <c r="L17" s="5"/>
      <c r="M17" s="9"/>
      <c r="N17" s="5"/>
      <c r="O17" s="9"/>
      <c r="P17" s="5"/>
      <c r="Q17" s="9"/>
      <c r="R17" s="5"/>
      <c r="S17" s="9"/>
      <c r="T17" s="5"/>
      <c r="U17" s="22"/>
      <c r="V17" s="3"/>
      <c r="X17" s="8" t="s">
        <v>11</v>
      </c>
    </row>
    <row r="18" spans="1:28" ht="15.75" x14ac:dyDescent="0.25">
      <c r="A18" s="4">
        <v>8</v>
      </c>
      <c r="B18" s="24" t="s">
        <v>100</v>
      </c>
      <c r="C18" s="9"/>
      <c r="D18" s="5"/>
      <c r="E18" s="9"/>
      <c r="F18" s="5"/>
      <c r="G18" s="9"/>
      <c r="H18" s="5"/>
      <c r="I18" s="9"/>
      <c r="J18" s="5"/>
      <c r="K18" s="9"/>
      <c r="L18" s="5"/>
      <c r="M18" s="9"/>
      <c r="N18" s="5"/>
      <c r="O18" s="9"/>
      <c r="P18" s="5"/>
      <c r="Q18" s="9"/>
      <c r="R18" s="5"/>
      <c r="S18" s="9"/>
      <c r="T18" s="5"/>
      <c r="U18" s="22"/>
      <c r="V18" s="3"/>
    </row>
    <row r="19" spans="1:28" ht="15.75" x14ac:dyDescent="0.25">
      <c r="A19" s="4">
        <v>9</v>
      </c>
      <c r="B19" s="24" t="s">
        <v>101</v>
      </c>
      <c r="C19" s="9"/>
      <c r="D19" s="5"/>
      <c r="E19" s="9"/>
      <c r="F19" s="5"/>
      <c r="G19" s="9"/>
      <c r="H19" s="5"/>
      <c r="I19" s="9"/>
      <c r="J19" s="5"/>
      <c r="K19" s="9"/>
      <c r="L19" s="5"/>
      <c r="M19" s="9"/>
      <c r="N19" s="5"/>
      <c r="O19" s="9"/>
      <c r="P19" s="5"/>
      <c r="Q19" s="9"/>
      <c r="R19" s="5"/>
      <c r="S19" s="9"/>
      <c r="T19" s="5"/>
      <c r="U19" s="22"/>
      <c r="V19" s="3"/>
      <c r="X19" s="12" t="s">
        <v>6</v>
      </c>
      <c r="Y19" s="13"/>
      <c r="Z19" s="13"/>
      <c r="AA19" s="13"/>
      <c r="AB19" s="13"/>
    </row>
    <row r="20" spans="1:28" ht="15.75" x14ac:dyDescent="0.25">
      <c r="A20" s="4">
        <v>10</v>
      </c>
      <c r="B20" s="24" t="s">
        <v>102</v>
      </c>
      <c r="C20" s="9"/>
      <c r="D20" s="5"/>
      <c r="E20" s="9"/>
      <c r="F20" s="5"/>
      <c r="G20" s="9"/>
      <c r="H20" s="5"/>
      <c r="I20" s="9"/>
      <c r="J20" s="5"/>
      <c r="K20" s="9"/>
      <c r="L20" s="5"/>
      <c r="M20" s="9"/>
      <c r="N20" s="5"/>
      <c r="O20" s="9"/>
      <c r="P20" s="5"/>
      <c r="Q20" s="9"/>
      <c r="R20" s="5"/>
      <c r="S20" s="9"/>
      <c r="T20" s="5"/>
      <c r="U20" s="22"/>
      <c r="V20" s="3"/>
    </row>
    <row r="21" spans="1:28" ht="15.75" x14ac:dyDescent="0.25">
      <c r="A21" s="4">
        <v>11</v>
      </c>
      <c r="B21" s="24" t="s">
        <v>103</v>
      </c>
      <c r="C21" s="9"/>
      <c r="D21" s="5"/>
      <c r="E21" s="9"/>
      <c r="F21" s="5"/>
      <c r="G21" s="9"/>
      <c r="H21" s="5"/>
      <c r="I21" s="9"/>
      <c r="J21" s="5"/>
      <c r="K21" s="9"/>
      <c r="L21" s="5"/>
      <c r="M21" s="9"/>
      <c r="N21" s="5"/>
      <c r="O21" s="9"/>
      <c r="P21" s="5"/>
      <c r="Q21" s="9"/>
      <c r="R21" s="5"/>
      <c r="S21" s="9"/>
      <c r="T21" s="5"/>
      <c r="U21" s="22"/>
      <c r="V21" s="3"/>
      <c r="X21" s="8" t="s">
        <v>7</v>
      </c>
      <c r="Y21" s="8"/>
      <c r="Z21" s="8"/>
    </row>
    <row r="22" spans="1:28" ht="15.75" x14ac:dyDescent="0.25">
      <c r="A22" s="4">
        <v>12</v>
      </c>
      <c r="B22" s="24" t="s">
        <v>104</v>
      </c>
      <c r="C22" s="9"/>
      <c r="D22" s="5"/>
      <c r="E22" s="9"/>
      <c r="F22" s="5"/>
      <c r="G22" s="9"/>
      <c r="H22" s="5"/>
      <c r="I22" s="9"/>
      <c r="J22" s="5"/>
      <c r="K22" s="9"/>
      <c r="L22" s="5"/>
      <c r="M22" s="9"/>
      <c r="N22" s="5"/>
      <c r="O22" s="9"/>
      <c r="P22" s="5"/>
      <c r="Q22" s="9"/>
      <c r="R22" s="5"/>
      <c r="S22" s="9"/>
      <c r="T22" s="5"/>
      <c r="U22" s="22"/>
      <c r="V22" s="3"/>
    </row>
    <row r="23" spans="1:28" ht="15.75" x14ac:dyDescent="0.25">
      <c r="A23" s="4">
        <v>13</v>
      </c>
      <c r="B23" s="24" t="s">
        <v>105</v>
      </c>
      <c r="C23" s="9"/>
      <c r="D23" s="5"/>
      <c r="E23" s="9"/>
      <c r="F23" s="5"/>
      <c r="G23" s="9"/>
      <c r="H23" s="5"/>
      <c r="I23" s="9"/>
      <c r="J23" s="5"/>
      <c r="K23" s="9"/>
      <c r="L23" s="5"/>
      <c r="M23" s="9"/>
      <c r="N23" s="5"/>
      <c r="O23" s="9"/>
      <c r="P23" s="5"/>
      <c r="Q23" s="9"/>
      <c r="R23" s="5"/>
      <c r="S23" s="9"/>
      <c r="T23" s="5"/>
      <c r="U23" s="22"/>
      <c r="V23" s="3"/>
      <c r="X23" s="8" t="s">
        <v>8</v>
      </c>
    </row>
    <row r="24" spans="1:28" ht="15.75" x14ac:dyDescent="0.25">
      <c r="A24" s="4">
        <v>14</v>
      </c>
      <c r="B24" s="24" t="s">
        <v>106</v>
      </c>
      <c r="C24" s="9"/>
      <c r="D24" s="5"/>
      <c r="E24" s="9"/>
      <c r="F24" s="5"/>
      <c r="G24" s="9"/>
      <c r="H24" s="5"/>
      <c r="I24" s="9"/>
      <c r="J24" s="5"/>
      <c r="K24" s="9"/>
      <c r="L24" s="5"/>
      <c r="M24" s="9"/>
      <c r="N24" s="5"/>
      <c r="O24" s="9"/>
      <c r="P24" s="5"/>
      <c r="Q24" s="9"/>
      <c r="R24" s="5"/>
      <c r="S24" s="9"/>
      <c r="T24" s="5"/>
      <c r="U24" s="22"/>
      <c r="V24" s="3"/>
      <c r="X24" s="8"/>
    </row>
    <row r="25" spans="1:28" ht="15.75" x14ac:dyDescent="0.25">
      <c r="A25" s="4">
        <v>15</v>
      </c>
      <c r="B25" s="24" t="s">
        <v>107</v>
      </c>
      <c r="C25" s="9"/>
      <c r="D25" s="5"/>
      <c r="E25" s="9"/>
      <c r="F25" s="5"/>
      <c r="G25" s="9"/>
      <c r="H25" s="5"/>
      <c r="I25" s="9"/>
      <c r="J25" s="5"/>
      <c r="K25" s="9"/>
      <c r="L25" s="5"/>
      <c r="M25" s="9"/>
      <c r="N25" s="5"/>
      <c r="O25" s="9"/>
      <c r="P25" s="5"/>
      <c r="Q25" s="9"/>
      <c r="R25" s="5"/>
      <c r="S25" s="9"/>
      <c r="T25" s="5"/>
      <c r="U25" s="22"/>
      <c r="V25" s="3"/>
      <c r="X25" s="8"/>
    </row>
    <row r="26" spans="1:28" ht="15.75" x14ac:dyDescent="0.25">
      <c r="A26" s="4">
        <v>16</v>
      </c>
      <c r="B26" s="24" t="s">
        <v>108</v>
      </c>
      <c r="C26" s="9"/>
      <c r="D26" s="5"/>
      <c r="E26" s="9"/>
      <c r="F26" s="5"/>
      <c r="G26" s="9"/>
      <c r="H26" s="5"/>
      <c r="I26" s="9"/>
      <c r="J26" s="5"/>
      <c r="K26" s="9"/>
      <c r="L26" s="5"/>
      <c r="M26" s="9"/>
      <c r="N26" s="5"/>
      <c r="O26" s="9"/>
      <c r="P26" s="5"/>
      <c r="Q26" s="9"/>
      <c r="R26" s="5"/>
      <c r="S26" s="9"/>
      <c r="T26" s="5"/>
      <c r="U26" s="22"/>
      <c r="V26" s="3"/>
      <c r="X26" s="8"/>
    </row>
    <row r="27" spans="1:28" ht="15.75" x14ac:dyDescent="0.25">
      <c r="A27" s="4"/>
      <c r="B27" s="3"/>
      <c r="C27" s="9"/>
      <c r="D27" s="5"/>
      <c r="E27" s="9"/>
      <c r="F27" s="5"/>
      <c r="G27" s="9"/>
      <c r="H27" s="5"/>
      <c r="I27" s="9"/>
      <c r="J27" s="5"/>
      <c r="K27" s="9"/>
      <c r="L27" s="5"/>
      <c r="M27" s="9"/>
      <c r="N27" s="5"/>
      <c r="O27" s="9"/>
      <c r="P27" s="5"/>
      <c r="Q27" s="9"/>
      <c r="R27" s="5"/>
      <c r="S27" s="9"/>
      <c r="T27" s="5"/>
      <c r="U27" s="22"/>
      <c r="V27" s="3"/>
    </row>
    <row r="28" spans="1:28" ht="33" customHeight="1" x14ac:dyDescent="0.25">
      <c r="A28" s="4"/>
      <c r="B28" s="10" t="s">
        <v>29</v>
      </c>
      <c r="C28" s="15">
        <f t="shared" ref="C28:V28" si="0">COUNTIF(C11:C27,4)</f>
        <v>0</v>
      </c>
      <c r="D28" s="15">
        <f t="shared" si="0"/>
        <v>0</v>
      </c>
      <c r="E28" s="15">
        <f t="shared" si="0"/>
        <v>0</v>
      </c>
      <c r="F28" s="15">
        <f t="shared" si="0"/>
        <v>0</v>
      </c>
      <c r="G28" s="15">
        <f t="shared" si="0"/>
        <v>0</v>
      </c>
      <c r="H28" s="15">
        <f t="shared" si="0"/>
        <v>0</v>
      </c>
      <c r="I28" s="15">
        <f t="shared" si="0"/>
        <v>0</v>
      </c>
      <c r="J28" s="15">
        <f t="shared" si="0"/>
        <v>0</v>
      </c>
      <c r="K28" s="15">
        <f t="shared" si="0"/>
        <v>0</v>
      </c>
      <c r="L28" s="15">
        <f t="shared" si="0"/>
        <v>0</v>
      </c>
      <c r="M28" s="15">
        <f>COUNTIF(M11:M27,4)</f>
        <v>0</v>
      </c>
      <c r="N28" s="15">
        <f>COUNTIF(N11:N27,4)</f>
        <v>0</v>
      </c>
      <c r="O28" s="15">
        <f t="shared" si="0"/>
        <v>0</v>
      </c>
      <c r="P28" s="15">
        <f t="shared" si="0"/>
        <v>0</v>
      </c>
      <c r="Q28" s="15">
        <f>COUNTIF(Q11:Q27,4)</f>
        <v>0</v>
      </c>
      <c r="R28" s="15">
        <f>COUNTIF(R11:R27,4)</f>
        <v>0</v>
      </c>
      <c r="S28" s="15">
        <f>COUNTIF(S11:S27,4)</f>
        <v>0</v>
      </c>
      <c r="T28" s="15">
        <f>COUNTIF(T11:T27,4)</f>
        <v>0</v>
      </c>
      <c r="U28" s="15">
        <f t="shared" si="0"/>
        <v>0</v>
      </c>
      <c r="V28" s="15">
        <f t="shared" si="0"/>
        <v>0</v>
      </c>
    </row>
    <row r="29" spans="1:28" ht="15.75" x14ac:dyDescent="0.25">
      <c r="A29" s="4"/>
      <c r="B29" s="11" t="s">
        <v>30</v>
      </c>
      <c r="C29" s="16">
        <f t="shared" ref="C29:V29" si="1">COUNTIF(C11:C27,4)*100/16</f>
        <v>0</v>
      </c>
      <c r="D29" s="16">
        <f t="shared" si="1"/>
        <v>0</v>
      </c>
      <c r="E29" s="16">
        <f t="shared" si="1"/>
        <v>0</v>
      </c>
      <c r="F29" s="16">
        <f t="shared" si="1"/>
        <v>0</v>
      </c>
      <c r="G29" s="16">
        <f t="shared" si="1"/>
        <v>0</v>
      </c>
      <c r="H29" s="16">
        <f t="shared" si="1"/>
        <v>0</v>
      </c>
      <c r="I29" s="16">
        <f t="shared" si="1"/>
        <v>0</v>
      </c>
      <c r="J29" s="16">
        <f t="shared" si="1"/>
        <v>0</v>
      </c>
      <c r="K29" s="16">
        <f t="shared" si="1"/>
        <v>0</v>
      </c>
      <c r="L29" s="16">
        <f t="shared" si="1"/>
        <v>0</v>
      </c>
      <c r="M29" s="16">
        <f t="shared" si="1"/>
        <v>0</v>
      </c>
      <c r="N29" s="16">
        <f t="shared" si="1"/>
        <v>0</v>
      </c>
      <c r="O29" s="16">
        <f t="shared" si="1"/>
        <v>0</v>
      </c>
      <c r="P29" s="16">
        <f t="shared" si="1"/>
        <v>0</v>
      </c>
      <c r="Q29" s="16">
        <f t="shared" si="1"/>
        <v>0</v>
      </c>
      <c r="R29" s="16">
        <f t="shared" si="1"/>
        <v>0</v>
      </c>
      <c r="S29" s="16">
        <f t="shared" si="1"/>
        <v>0</v>
      </c>
      <c r="T29" s="16">
        <f t="shared" si="1"/>
        <v>0</v>
      </c>
      <c r="U29" s="16">
        <f t="shared" si="1"/>
        <v>0</v>
      </c>
      <c r="V29" s="16">
        <f t="shared" si="1"/>
        <v>0</v>
      </c>
    </row>
    <row r="30" spans="1:28" ht="30" customHeight="1" x14ac:dyDescent="0.25">
      <c r="A30" s="4"/>
      <c r="B30" s="10" t="s">
        <v>28</v>
      </c>
      <c r="C30" s="15">
        <f t="shared" ref="C30:V30" si="2">COUNTIF(C11:C27,3)</f>
        <v>0</v>
      </c>
      <c r="D30" s="15">
        <f t="shared" si="2"/>
        <v>0</v>
      </c>
      <c r="E30" s="15">
        <f t="shared" si="2"/>
        <v>0</v>
      </c>
      <c r="F30" s="15">
        <f t="shared" si="2"/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>COUNTIF(M11:M27,3)</f>
        <v>0</v>
      </c>
      <c r="N30" s="15">
        <f>COUNTIF(N11:N27,3)</f>
        <v>0</v>
      </c>
      <c r="O30" s="15">
        <f t="shared" si="2"/>
        <v>0</v>
      </c>
      <c r="P30" s="15">
        <f t="shared" si="2"/>
        <v>0</v>
      </c>
      <c r="Q30" s="15">
        <f>COUNTIF(Q11:Q27,3)</f>
        <v>0</v>
      </c>
      <c r="R30" s="15">
        <f>COUNTIF(R11:R27,3)</f>
        <v>0</v>
      </c>
      <c r="S30" s="15">
        <f>COUNTIF(S11:S27,3)</f>
        <v>0</v>
      </c>
      <c r="T30" s="15">
        <f>COUNTIF(T11:T27,3)</f>
        <v>0</v>
      </c>
      <c r="U30" s="15">
        <f t="shared" si="2"/>
        <v>0</v>
      </c>
      <c r="V30" s="15">
        <f t="shared" si="2"/>
        <v>0</v>
      </c>
    </row>
    <row r="31" spans="1:28" ht="15.75" x14ac:dyDescent="0.25">
      <c r="A31" s="4"/>
      <c r="B31" s="14" t="s">
        <v>31</v>
      </c>
      <c r="C31" s="16">
        <f t="shared" ref="C31:V31" si="3">COUNTIF(C11:C27,3)*100/16</f>
        <v>0</v>
      </c>
      <c r="D31" s="16">
        <f t="shared" si="3"/>
        <v>0</v>
      </c>
      <c r="E31" s="16">
        <f t="shared" si="3"/>
        <v>0</v>
      </c>
      <c r="F31" s="16">
        <f t="shared" si="3"/>
        <v>0</v>
      </c>
      <c r="G31" s="16">
        <f t="shared" si="3"/>
        <v>0</v>
      </c>
      <c r="H31" s="16">
        <f t="shared" si="3"/>
        <v>0</v>
      </c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  <c r="N31" s="16">
        <f t="shared" si="3"/>
        <v>0</v>
      </c>
      <c r="O31" s="16">
        <f t="shared" si="3"/>
        <v>0</v>
      </c>
      <c r="P31" s="16">
        <f t="shared" si="3"/>
        <v>0</v>
      </c>
      <c r="Q31" s="16">
        <f t="shared" si="3"/>
        <v>0</v>
      </c>
      <c r="R31" s="16">
        <f t="shared" si="3"/>
        <v>0</v>
      </c>
      <c r="S31" s="16">
        <f t="shared" si="3"/>
        <v>0</v>
      </c>
      <c r="T31" s="16">
        <f t="shared" si="3"/>
        <v>0</v>
      </c>
      <c r="U31" s="16">
        <f t="shared" si="3"/>
        <v>0</v>
      </c>
      <c r="V31" s="16">
        <f t="shared" si="3"/>
        <v>0</v>
      </c>
    </row>
    <row r="32" spans="1:28" ht="15.75" x14ac:dyDescent="0.25">
      <c r="A32" s="4"/>
      <c r="B32" s="32" t="s">
        <v>33</v>
      </c>
      <c r="C32" s="26">
        <f t="shared" ref="C32:V32" si="4">COUNTIF(C11:C27,2)</f>
        <v>0</v>
      </c>
      <c r="D32" s="26">
        <f t="shared" si="4"/>
        <v>0</v>
      </c>
      <c r="E32" s="26">
        <f t="shared" si="4"/>
        <v>0</v>
      </c>
      <c r="F32" s="26">
        <f t="shared" si="4"/>
        <v>0</v>
      </c>
      <c r="G32" s="26">
        <f t="shared" si="4"/>
        <v>0</v>
      </c>
      <c r="H32" s="26">
        <f t="shared" si="4"/>
        <v>0</v>
      </c>
      <c r="I32" s="26">
        <f t="shared" si="4"/>
        <v>0</v>
      </c>
      <c r="J32" s="26">
        <f t="shared" si="4"/>
        <v>0</v>
      </c>
      <c r="K32" s="26">
        <f t="shared" si="4"/>
        <v>0</v>
      </c>
      <c r="L32" s="26">
        <f t="shared" si="4"/>
        <v>0</v>
      </c>
      <c r="M32" s="26">
        <f>COUNTIF(M11:M27,2)</f>
        <v>0</v>
      </c>
      <c r="N32" s="26">
        <f>COUNTIF(N11:N27,2)</f>
        <v>0</v>
      </c>
      <c r="O32" s="26">
        <f t="shared" si="4"/>
        <v>0</v>
      </c>
      <c r="P32" s="26">
        <f t="shared" si="4"/>
        <v>0</v>
      </c>
      <c r="Q32" s="26">
        <f>COUNTIF(Q11:Q27,2)</f>
        <v>0</v>
      </c>
      <c r="R32" s="26">
        <f>COUNTIF(R11:R27,2)</f>
        <v>0</v>
      </c>
      <c r="S32" s="26">
        <f>COUNTIF(S11:S27,2)</f>
        <v>0</v>
      </c>
      <c r="T32" s="26">
        <f>COUNTIF(T11:T27,2)</f>
        <v>0</v>
      </c>
      <c r="U32" s="26">
        <f t="shared" si="4"/>
        <v>0</v>
      </c>
      <c r="V32" s="26">
        <f t="shared" si="4"/>
        <v>0</v>
      </c>
    </row>
    <row r="33" spans="1:22" ht="15.75" x14ac:dyDescent="0.25">
      <c r="A33" s="4"/>
      <c r="B33" s="3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ht="15.75" x14ac:dyDescent="0.25">
      <c r="A34" s="4" t="s">
        <v>12</v>
      </c>
      <c r="B34" s="11" t="s">
        <v>32</v>
      </c>
      <c r="C34" s="16">
        <f t="shared" ref="C34:V34" si="5">COUNTIF(C11:C27,2)*100/16</f>
        <v>0</v>
      </c>
      <c r="D34" s="16">
        <f t="shared" si="5"/>
        <v>0</v>
      </c>
      <c r="E34" s="16">
        <f t="shared" si="5"/>
        <v>0</v>
      </c>
      <c r="F34" s="16">
        <f t="shared" si="5"/>
        <v>0</v>
      </c>
      <c r="G34" s="16">
        <f t="shared" si="5"/>
        <v>0</v>
      </c>
      <c r="H34" s="16">
        <f t="shared" si="5"/>
        <v>0</v>
      </c>
      <c r="I34" s="16">
        <f t="shared" si="5"/>
        <v>0</v>
      </c>
      <c r="J34" s="16">
        <f t="shared" si="5"/>
        <v>0</v>
      </c>
      <c r="K34" s="16">
        <f t="shared" si="5"/>
        <v>0</v>
      </c>
      <c r="L34" s="16">
        <f t="shared" si="5"/>
        <v>0</v>
      </c>
      <c r="M34" s="16">
        <f t="shared" si="5"/>
        <v>0</v>
      </c>
      <c r="N34" s="16">
        <f t="shared" si="5"/>
        <v>0</v>
      </c>
      <c r="O34" s="16">
        <f t="shared" si="5"/>
        <v>0</v>
      </c>
      <c r="P34" s="16">
        <f t="shared" si="5"/>
        <v>0</v>
      </c>
      <c r="Q34" s="16">
        <f t="shared" si="5"/>
        <v>0</v>
      </c>
      <c r="R34" s="16">
        <f t="shared" si="5"/>
        <v>0</v>
      </c>
      <c r="S34" s="16">
        <f t="shared" si="5"/>
        <v>0</v>
      </c>
      <c r="T34" s="16">
        <f t="shared" si="5"/>
        <v>0</v>
      </c>
      <c r="U34" s="16">
        <f t="shared" si="5"/>
        <v>0</v>
      </c>
      <c r="V34" s="16">
        <f t="shared" si="5"/>
        <v>0</v>
      </c>
    </row>
    <row r="35" spans="1:22" ht="15.75" x14ac:dyDescent="0.25">
      <c r="A35" s="18"/>
      <c r="B35" s="32" t="s">
        <v>34</v>
      </c>
      <c r="C35" s="26">
        <f t="shared" ref="C35:V35" si="6">COUNTIF(C11:C27,1)</f>
        <v>0</v>
      </c>
      <c r="D35" s="26">
        <f t="shared" si="6"/>
        <v>0</v>
      </c>
      <c r="E35" s="26">
        <f t="shared" si="6"/>
        <v>0</v>
      </c>
      <c r="F35" s="26">
        <f t="shared" si="6"/>
        <v>0</v>
      </c>
      <c r="G35" s="26">
        <f t="shared" si="6"/>
        <v>0</v>
      </c>
      <c r="H35" s="26">
        <f t="shared" si="6"/>
        <v>0</v>
      </c>
      <c r="I35" s="26">
        <f t="shared" si="6"/>
        <v>0</v>
      </c>
      <c r="J35" s="26">
        <f t="shared" si="6"/>
        <v>0</v>
      </c>
      <c r="K35" s="26">
        <f t="shared" si="6"/>
        <v>0</v>
      </c>
      <c r="L35" s="26">
        <f t="shared" si="6"/>
        <v>0</v>
      </c>
      <c r="M35" s="26">
        <f>COUNTIF(M11:M27,1)</f>
        <v>0</v>
      </c>
      <c r="N35" s="26">
        <f>COUNTIF(N11:N27,1)</f>
        <v>0</v>
      </c>
      <c r="O35" s="26">
        <f t="shared" si="6"/>
        <v>0</v>
      </c>
      <c r="P35" s="26">
        <f t="shared" si="6"/>
        <v>0</v>
      </c>
      <c r="Q35" s="26">
        <f>COUNTIF(Q11:Q27,1)</f>
        <v>0</v>
      </c>
      <c r="R35" s="26">
        <f>COUNTIF(R11:R27,1)</f>
        <v>0</v>
      </c>
      <c r="S35" s="26">
        <f>COUNTIF(S11:S27,1)</f>
        <v>0</v>
      </c>
      <c r="T35" s="26">
        <f>COUNTIF(T11:T27,1)</f>
        <v>0</v>
      </c>
      <c r="U35" s="26">
        <f t="shared" si="6"/>
        <v>0</v>
      </c>
      <c r="V35" s="26">
        <f t="shared" si="6"/>
        <v>0</v>
      </c>
    </row>
    <row r="36" spans="1:22" ht="15.75" x14ac:dyDescent="0.25">
      <c r="A36" s="18"/>
      <c r="B36" s="3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1:22" ht="15.75" x14ac:dyDescent="0.25">
      <c r="A37" s="18"/>
      <c r="B37" s="14" t="s">
        <v>31</v>
      </c>
      <c r="C37" s="16">
        <f t="shared" ref="C37:V37" si="7">COUNTIF(C11:C27,1)*100/16</f>
        <v>0</v>
      </c>
      <c r="D37" s="16">
        <f t="shared" si="7"/>
        <v>0</v>
      </c>
      <c r="E37" s="16">
        <f t="shared" si="7"/>
        <v>0</v>
      </c>
      <c r="F37" s="16">
        <f t="shared" si="7"/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  <c r="P37" s="16">
        <f t="shared" si="7"/>
        <v>0</v>
      </c>
      <c r="Q37" s="16">
        <f t="shared" si="7"/>
        <v>0</v>
      </c>
      <c r="R37" s="16">
        <f t="shared" si="7"/>
        <v>0</v>
      </c>
      <c r="S37" s="16">
        <f t="shared" si="7"/>
        <v>0</v>
      </c>
      <c r="T37" s="16">
        <f t="shared" si="7"/>
        <v>0</v>
      </c>
      <c r="U37" s="16">
        <f t="shared" si="7"/>
        <v>0</v>
      </c>
      <c r="V37" s="16">
        <f t="shared" si="7"/>
        <v>0</v>
      </c>
    </row>
    <row r="38" spans="1:22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2" ht="15.75" x14ac:dyDescent="0.25">
      <c r="B39" s="1" t="s">
        <v>23</v>
      </c>
    </row>
    <row r="40" spans="1:22" ht="15.75" x14ac:dyDescent="0.25">
      <c r="B40" s="6" t="s">
        <v>24</v>
      </c>
    </row>
    <row r="41" spans="1:22" ht="15.75" x14ac:dyDescent="0.25">
      <c r="B41" s="6" t="s">
        <v>25</v>
      </c>
    </row>
    <row r="42" spans="1:22" ht="15.75" x14ac:dyDescent="0.25">
      <c r="B42" s="6" t="s">
        <v>26</v>
      </c>
    </row>
    <row r="43" spans="1:22" ht="15.75" x14ac:dyDescent="0.25">
      <c r="B43" s="6" t="s">
        <v>27</v>
      </c>
      <c r="E43" s="19"/>
    </row>
    <row r="47" spans="1:22" ht="15.75" x14ac:dyDescent="0.25">
      <c r="A47" s="20"/>
      <c r="B47" s="20"/>
      <c r="C47" s="21"/>
      <c r="D47" s="20"/>
      <c r="E47" s="20"/>
      <c r="F47" s="20"/>
      <c r="G47" s="20"/>
      <c r="H47" s="20"/>
      <c r="I47" s="20"/>
      <c r="J47" s="20"/>
      <c r="K47" s="20"/>
      <c r="L47" s="20"/>
    </row>
    <row r="48" spans="1:22" ht="15.75" x14ac:dyDescent="0.25">
      <c r="A48" s="20"/>
      <c r="B48" s="20"/>
      <c r="C48" s="21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5.75" customHeight="1" x14ac:dyDescent="0.25">
      <c r="A49" s="20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15" customHeight="1" x14ac:dyDescent="0.25">
      <c r="A50" s="7"/>
      <c r="B50" s="28"/>
      <c r="C50" s="28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5.75" customHeight="1" x14ac:dyDescent="0.25">
      <c r="A51" s="7"/>
      <c r="B51" s="28"/>
      <c r="C51" s="28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78" hidden="1" customHeight="1" x14ac:dyDescent="0.25">
      <c r="A52" s="7"/>
      <c r="B52" s="28"/>
      <c r="C52" s="28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5.75" customHeight="1" x14ac:dyDescent="0.25">
      <c r="A53" s="7"/>
      <c r="B53" s="28"/>
      <c r="C53" s="28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8" customHeight="1" x14ac:dyDescent="0.25">
      <c r="A54" s="7"/>
      <c r="B54" s="28"/>
      <c r="C54" s="28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16.5" customHeight="1" x14ac:dyDescent="0.25">
      <c r="A55" s="7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</sheetData>
  <mergeCells count="70">
    <mergeCell ref="B54:C54"/>
    <mergeCell ref="D54:L54"/>
    <mergeCell ref="M8:T8"/>
    <mergeCell ref="B51:C51"/>
    <mergeCell ref="D51:L51"/>
    <mergeCell ref="B52:C52"/>
    <mergeCell ref="D52:L52"/>
    <mergeCell ref="B53:C53"/>
    <mergeCell ref="D53:L53"/>
    <mergeCell ref="K35:K36"/>
    <mergeCell ref="L35:L36"/>
    <mergeCell ref="O32:O33"/>
    <mergeCell ref="H32:H33"/>
    <mergeCell ref="I32:I33"/>
    <mergeCell ref="J32:J33"/>
    <mergeCell ref="K32:K33"/>
    <mergeCell ref="U35:U36"/>
    <mergeCell ref="V35:V36"/>
    <mergeCell ref="B49:C49"/>
    <mergeCell ref="D49:L49"/>
    <mergeCell ref="B50:C50"/>
    <mergeCell ref="D50:L50"/>
    <mergeCell ref="Q35:Q36"/>
    <mergeCell ref="R35:R36"/>
    <mergeCell ref="S35:S36"/>
    <mergeCell ref="T35:T36"/>
    <mergeCell ref="M35:M36"/>
    <mergeCell ref="N35:N36"/>
    <mergeCell ref="O35:O36"/>
    <mergeCell ref="P35:P36"/>
    <mergeCell ref="I35:I36"/>
    <mergeCell ref="J35:J36"/>
    <mergeCell ref="U32:U33"/>
    <mergeCell ref="V32:V33"/>
    <mergeCell ref="B35:B36"/>
    <mergeCell ref="C35:C36"/>
    <mergeCell ref="D35:D36"/>
    <mergeCell ref="E35:E36"/>
    <mergeCell ref="F35:F36"/>
    <mergeCell ref="G35:G36"/>
    <mergeCell ref="H35:H36"/>
    <mergeCell ref="P32:P33"/>
    <mergeCell ref="Q32:Q33"/>
    <mergeCell ref="R32:R33"/>
    <mergeCell ref="S32:S33"/>
    <mergeCell ref="T32:T33"/>
    <mergeCell ref="M32:M33"/>
    <mergeCell ref="N32:N33"/>
    <mergeCell ref="L32:L33"/>
    <mergeCell ref="O9:P9"/>
    <mergeCell ref="Q9:R9"/>
    <mergeCell ref="S9:T9"/>
    <mergeCell ref="B32:B33"/>
    <mergeCell ref="C32:C33"/>
    <mergeCell ref="D32:D33"/>
    <mergeCell ref="E32:E33"/>
    <mergeCell ref="F32:F33"/>
    <mergeCell ref="G32:G33"/>
    <mergeCell ref="G9:H9"/>
    <mergeCell ref="I9:J9"/>
    <mergeCell ref="K9:L9"/>
    <mergeCell ref="M9:N9"/>
    <mergeCell ref="B2:L3"/>
    <mergeCell ref="C7:V7"/>
    <mergeCell ref="A8:A10"/>
    <mergeCell ref="B8:B10"/>
    <mergeCell ref="C8:L8"/>
    <mergeCell ref="U8:V9"/>
    <mergeCell ref="C9:D9"/>
    <mergeCell ref="E9:F9"/>
  </mergeCells>
  <pageMargins left="0.7" right="0.7" top="0.75" bottom="0.75" header="0.3" footer="0.3"/>
  <pageSetup paperSize="9" scale="27" orientation="portrait" r:id="rId1"/>
  <rowBreaks count="1" manualBreakCount="1">
    <brk id="45" max="17" man="1"/>
  </rowBreaks>
  <colBreaks count="1" manualBreakCount="1">
    <brk id="12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AD2C9-1551-4142-84F2-ACA2ECD32AA5}">
  <dimension ref="A2:T54"/>
  <sheetViews>
    <sheetView zoomScale="80" zoomScaleNormal="80" workbookViewId="0">
      <selection activeCell="B10" sqref="B10:B25"/>
    </sheetView>
  </sheetViews>
  <sheetFormatPr defaultRowHeight="15" x14ac:dyDescent="0.25"/>
  <cols>
    <col min="1" max="1" width="3.42578125" customWidth="1"/>
    <col min="2" max="2" width="34.7109375" customWidth="1"/>
    <col min="3" max="12" width="15.5703125" customWidth="1"/>
    <col min="13" max="13" width="15.42578125" customWidth="1"/>
    <col min="14" max="14" width="15.28515625" customWidth="1"/>
  </cols>
  <sheetData>
    <row r="2" spans="1:16" ht="15" customHeight="1" x14ac:dyDescent="0.25">
      <c r="B2" s="34" t="s">
        <v>86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6" ht="1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6" ht="15.75" x14ac:dyDescent="0.25">
      <c r="C4" s="17"/>
    </row>
    <row r="5" spans="1:16" ht="15.75" x14ac:dyDescent="0.25">
      <c r="A5" s="2" t="s">
        <v>0</v>
      </c>
    </row>
    <row r="7" spans="1:16" ht="15.75" customHeight="1" x14ac:dyDescent="0.25">
      <c r="A7" s="35" t="s">
        <v>1</v>
      </c>
      <c r="B7" s="35" t="s">
        <v>2</v>
      </c>
      <c r="C7" s="38" t="s">
        <v>87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6" ht="41.25" customHeight="1" x14ac:dyDescent="0.25">
      <c r="A8" s="36"/>
      <c r="B8" s="36"/>
      <c r="C8" s="30" t="s">
        <v>88</v>
      </c>
      <c r="D8" s="31"/>
      <c r="E8" s="30" t="s">
        <v>89</v>
      </c>
      <c r="F8" s="31"/>
      <c r="G8" s="30" t="s">
        <v>90</v>
      </c>
      <c r="H8" s="31"/>
      <c r="I8" s="30" t="s">
        <v>91</v>
      </c>
      <c r="J8" s="31"/>
      <c r="K8" s="30" t="s">
        <v>92</v>
      </c>
      <c r="L8" s="31"/>
      <c r="M8" s="39" t="s">
        <v>35</v>
      </c>
      <c r="N8" s="39"/>
    </row>
    <row r="9" spans="1:16" ht="15.75" x14ac:dyDescent="0.25">
      <c r="A9" s="37"/>
      <c r="B9" s="37"/>
      <c r="C9" s="9" t="s">
        <v>3</v>
      </c>
      <c r="D9" s="5" t="s">
        <v>4</v>
      </c>
      <c r="E9" s="9" t="s">
        <v>3</v>
      </c>
      <c r="F9" s="5" t="s">
        <v>4</v>
      </c>
      <c r="G9" s="9" t="s">
        <v>3</v>
      </c>
      <c r="H9" s="5" t="s">
        <v>4</v>
      </c>
      <c r="I9" s="9" t="s">
        <v>3</v>
      </c>
      <c r="J9" s="5" t="s">
        <v>4</v>
      </c>
      <c r="K9" s="9" t="s">
        <v>3</v>
      </c>
      <c r="L9" s="5" t="s">
        <v>4</v>
      </c>
      <c r="M9" s="9" t="s">
        <v>3</v>
      </c>
      <c r="N9" s="5" t="s">
        <v>4</v>
      </c>
    </row>
    <row r="10" spans="1:16" ht="15.75" x14ac:dyDescent="0.25">
      <c r="A10" s="4">
        <v>1</v>
      </c>
      <c r="B10" s="24" t="s">
        <v>93</v>
      </c>
      <c r="C10" s="9"/>
      <c r="D10" s="5"/>
      <c r="E10" s="9"/>
      <c r="F10" s="5"/>
      <c r="G10" s="9"/>
      <c r="H10" s="5"/>
      <c r="I10" s="9"/>
      <c r="J10" s="5"/>
      <c r="K10" s="9"/>
      <c r="L10" s="5"/>
      <c r="M10" s="22"/>
      <c r="N10" s="3"/>
      <c r="P10" s="8" t="s">
        <v>9</v>
      </c>
    </row>
    <row r="11" spans="1:16" ht="15.75" x14ac:dyDescent="0.25">
      <c r="A11" s="4">
        <v>2</v>
      </c>
      <c r="B11" s="24" t="s">
        <v>94</v>
      </c>
      <c r="C11" s="9"/>
      <c r="D11" s="5"/>
      <c r="E11" s="9"/>
      <c r="F11" s="5"/>
      <c r="G11" s="9"/>
      <c r="H11" s="5"/>
      <c r="I11" s="9"/>
      <c r="J11" s="5"/>
      <c r="K11" s="9"/>
      <c r="L11" s="5"/>
      <c r="M11" s="22"/>
      <c r="N11" s="3"/>
    </row>
    <row r="12" spans="1:16" ht="15.75" x14ac:dyDescent="0.25">
      <c r="A12" s="4">
        <v>3</v>
      </c>
      <c r="B12" s="24" t="s">
        <v>95</v>
      </c>
      <c r="C12" s="9"/>
      <c r="D12" s="5"/>
      <c r="E12" s="9"/>
      <c r="F12" s="5"/>
      <c r="G12" s="9"/>
      <c r="H12" s="5"/>
      <c r="I12" s="9"/>
      <c r="J12" s="5"/>
      <c r="K12" s="9"/>
      <c r="L12" s="5"/>
      <c r="M12" s="22"/>
      <c r="N12" s="3"/>
      <c r="P12" s="8" t="s">
        <v>5</v>
      </c>
    </row>
    <row r="13" spans="1:16" ht="15.75" x14ac:dyDescent="0.25">
      <c r="A13" s="4">
        <v>4</v>
      </c>
      <c r="B13" s="24" t="s">
        <v>96</v>
      </c>
      <c r="C13" s="9"/>
      <c r="D13" s="5"/>
      <c r="E13" s="9"/>
      <c r="F13" s="5"/>
      <c r="G13" s="9"/>
      <c r="H13" s="5"/>
      <c r="I13" s="9"/>
      <c r="J13" s="5"/>
      <c r="K13" s="9"/>
      <c r="L13" s="5"/>
      <c r="M13" s="22"/>
      <c r="N13" s="3"/>
    </row>
    <row r="14" spans="1:16" ht="15.75" customHeight="1" x14ac:dyDescent="0.25">
      <c r="A14" s="4">
        <v>5</v>
      </c>
      <c r="B14" s="24" t="s">
        <v>97</v>
      </c>
      <c r="C14" s="9"/>
      <c r="D14" s="5"/>
      <c r="E14" s="9"/>
      <c r="F14" s="5"/>
      <c r="G14" s="9"/>
      <c r="H14" s="5"/>
      <c r="I14" s="9"/>
      <c r="J14" s="5"/>
      <c r="K14" s="9"/>
      <c r="L14" s="5"/>
      <c r="M14" s="22"/>
      <c r="N14" s="3"/>
      <c r="P14" s="8" t="s">
        <v>10</v>
      </c>
    </row>
    <row r="15" spans="1:16" ht="15.75" x14ac:dyDescent="0.25">
      <c r="A15" s="4">
        <v>6</v>
      </c>
      <c r="B15" s="24" t="s">
        <v>98</v>
      </c>
      <c r="C15" s="9"/>
      <c r="D15" s="5"/>
      <c r="E15" s="9"/>
      <c r="F15" s="5"/>
      <c r="G15" s="9"/>
      <c r="H15" s="5"/>
      <c r="I15" s="9"/>
      <c r="J15" s="5"/>
      <c r="K15" s="9"/>
      <c r="L15" s="5"/>
      <c r="M15" s="22"/>
      <c r="N15" s="3"/>
    </row>
    <row r="16" spans="1:16" ht="15.75" x14ac:dyDescent="0.25">
      <c r="A16" s="4">
        <v>7</v>
      </c>
      <c r="B16" s="24" t="s">
        <v>99</v>
      </c>
      <c r="C16" s="9"/>
      <c r="D16" s="5"/>
      <c r="E16" s="9"/>
      <c r="F16" s="5"/>
      <c r="G16" s="9"/>
      <c r="H16" s="5"/>
      <c r="I16" s="9"/>
      <c r="J16" s="5"/>
      <c r="K16" s="9"/>
      <c r="L16" s="5"/>
      <c r="M16" s="22"/>
      <c r="N16" s="3"/>
      <c r="P16" s="8" t="s">
        <v>11</v>
      </c>
    </row>
    <row r="17" spans="1:20" ht="15.75" x14ac:dyDescent="0.25">
      <c r="A17" s="4">
        <v>8</v>
      </c>
      <c r="B17" s="24" t="s">
        <v>100</v>
      </c>
      <c r="C17" s="9"/>
      <c r="D17" s="5"/>
      <c r="E17" s="9"/>
      <c r="F17" s="5"/>
      <c r="G17" s="9"/>
      <c r="H17" s="5"/>
      <c r="I17" s="9"/>
      <c r="J17" s="5"/>
      <c r="K17" s="9"/>
      <c r="L17" s="5"/>
      <c r="M17" s="22"/>
      <c r="N17" s="3"/>
    </row>
    <row r="18" spans="1:20" ht="15.75" x14ac:dyDescent="0.25">
      <c r="A18" s="4">
        <v>9</v>
      </c>
      <c r="B18" s="24" t="s">
        <v>101</v>
      </c>
      <c r="C18" s="9"/>
      <c r="D18" s="5"/>
      <c r="E18" s="9"/>
      <c r="F18" s="5"/>
      <c r="G18" s="9"/>
      <c r="H18" s="5"/>
      <c r="I18" s="9"/>
      <c r="J18" s="5"/>
      <c r="K18" s="9"/>
      <c r="L18" s="5"/>
      <c r="M18" s="22"/>
      <c r="N18" s="3"/>
      <c r="P18" s="12" t="s">
        <v>6</v>
      </c>
      <c r="Q18" s="13"/>
      <c r="R18" s="13"/>
      <c r="S18" s="13"/>
      <c r="T18" s="13"/>
    </row>
    <row r="19" spans="1:20" ht="15.75" x14ac:dyDescent="0.25">
      <c r="A19" s="4">
        <v>10</v>
      </c>
      <c r="B19" s="24" t="s">
        <v>102</v>
      </c>
      <c r="C19" s="9"/>
      <c r="D19" s="5"/>
      <c r="E19" s="9"/>
      <c r="F19" s="5"/>
      <c r="G19" s="9"/>
      <c r="H19" s="5"/>
      <c r="I19" s="9"/>
      <c r="J19" s="5"/>
      <c r="K19" s="9"/>
      <c r="L19" s="5"/>
      <c r="M19" s="22"/>
      <c r="N19" s="3"/>
    </row>
    <row r="20" spans="1:20" ht="15.75" x14ac:dyDescent="0.25">
      <c r="A20" s="4">
        <v>11</v>
      </c>
      <c r="B20" s="24" t="s">
        <v>103</v>
      </c>
      <c r="C20" s="9"/>
      <c r="D20" s="5"/>
      <c r="E20" s="9"/>
      <c r="F20" s="5"/>
      <c r="G20" s="9"/>
      <c r="H20" s="5"/>
      <c r="I20" s="9"/>
      <c r="J20" s="5"/>
      <c r="K20" s="9"/>
      <c r="L20" s="5"/>
      <c r="M20" s="22"/>
      <c r="N20" s="3"/>
      <c r="P20" s="8" t="s">
        <v>7</v>
      </c>
      <c r="Q20" s="8"/>
      <c r="R20" s="8"/>
    </row>
    <row r="21" spans="1:20" ht="15.75" x14ac:dyDescent="0.25">
      <c r="A21" s="4">
        <v>12</v>
      </c>
      <c r="B21" s="24" t="s">
        <v>104</v>
      </c>
      <c r="C21" s="9"/>
      <c r="D21" s="5"/>
      <c r="E21" s="9"/>
      <c r="F21" s="5"/>
      <c r="G21" s="9"/>
      <c r="H21" s="5"/>
      <c r="I21" s="9"/>
      <c r="J21" s="5"/>
      <c r="K21" s="9"/>
      <c r="L21" s="5"/>
      <c r="M21" s="22"/>
      <c r="N21" s="3"/>
    </row>
    <row r="22" spans="1:20" ht="15.75" x14ac:dyDescent="0.25">
      <c r="A22" s="4">
        <v>13</v>
      </c>
      <c r="B22" s="24" t="s">
        <v>105</v>
      </c>
      <c r="C22" s="9"/>
      <c r="D22" s="5"/>
      <c r="E22" s="9"/>
      <c r="F22" s="5"/>
      <c r="G22" s="9"/>
      <c r="H22" s="5"/>
      <c r="I22" s="9"/>
      <c r="J22" s="5"/>
      <c r="K22" s="9"/>
      <c r="L22" s="5"/>
      <c r="M22" s="22"/>
      <c r="N22" s="3"/>
      <c r="P22" s="8" t="s">
        <v>8</v>
      </c>
    </row>
    <row r="23" spans="1:20" ht="15.75" x14ac:dyDescent="0.25">
      <c r="A23" s="4">
        <v>14</v>
      </c>
      <c r="B23" s="24" t="s">
        <v>106</v>
      </c>
      <c r="C23" s="9"/>
      <c r="D23" s="5"/>
      <c r="E23" s="9"/>
      <c r="F23" s="5"/>
      <c r="G23" s="9"/>
      <c r="H23" s="5"/>
      <c r="I23" s="9"/>
      <c r="J23" s="5"/>
      <c r="K23" s="9"/>
      <c r="L23" s="5"/>
      <c r="M23" s="22"/>
      <c r="N23" s="3"/>
      <c r="P23" s="8"/>
    </row>
    <row r="24" spans="1:20" ht="15.75" x14ac:dyDescent="0.25">
      <c r="A24" s="4">
        <v>15</v>
      </c>
      <c r="B24" s="24" t="s">
        <v>107</v>
      </c>
      <c r="C24" s="9"/>
      <c r="D24" s="5"/>
      <c r="E24" s="9"/>
      <c r="F24" s="5"/>
      <c r="G24" s="9"/>
      <c r="H24" s="5"/>
      <c r="I24" s="9"/>
      <c r="J24" s="5"/>
      <c r="K24" s="9"/>
      <c r="L24" s="5"/>
      <c r="M24" s="22"/>
      <c r="N24" s="3"/>
      <c r="P24" s="8"/>
    </row>
    <row r="25" spans="1:20" ht="15.75" x14ac:dyDescent="0.25">
      <c r="A25" s="4">
        <v>16</v>
      </c>
      <c r="B25" s="24" t="s">
        <v>108</v>
      </c>
      <c r="C25" s="9"/>
      <c r="D25" s="5"/>
      <c r="E25" s="9"/>
      <c r="F25" s="5"/>
      <c r="G25" s="9"/>
      <c r="H25" s="5"/>
      <c r="I25" s="9"/>
      <c r="J25" s="5"/>
      <c r="K25" s="9"/>
      <c r="L25" s="5"/>
      <c r="M25" s="22"/>
      <c r="N25" s="3"/>
      <c r="P25" s="8"/>
    </row>
    <row r="26" spans="1:20" ht="15.75" x14ac:dyDescent="0.25">
      <c r="A26" s="4"/>
      <c r="C26" s="9"/>
      <c r="D26" s="5"/>
      <c r="E26" s="9"/>
      <c r="F26" s="5"/>
      <c r="G26" s="9"/>
      <c r="H26" s="5"/>
      <c r="I26" s="9"/>
      <c r="J26" s="5"/>
      <c r="K26" s="9"/>
      <c r="L26" s="5"/>
      <c r="M26" s="22"/>
      <c r="N26" s="3"/>
    </row>
    <row r="27" spans="1:20" ht="33" customHeight="1" x14ac:dyDescent="0.25">
      <c r="A27" s="4"/>
      <c r="B27" s="10" t="s">
        <v>29</v>
      </c>
      <c r="C27" s="15">
        <f t="shared" ref="C27:N27" si="0">COUNTIF(C10:C26,4)</f>
        <v>0</v>
      </c>
      <c r="D27" s="15">
        <f t="shared" si="0"/>
        <v>0</v>
      </c>
      <c r="E27" s="15">
        <f t="shared" si="0"/>
        <v>0</v>
      </c>
      <c r="F27" s="15">
        <f t="shared" si="0"/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f t="shared" si="0"/>
        <v>0</v>
      </c>
      <c r="L27" s="15">
        <f t="shared" si="0"/>
        <v>0</v>
      </c>
      <c r="M27" s="15">
        <f t="shared" si="0"/>
        <v>0</v>
      </c>
      <c r="N27" s="15">
        <f t="shared" si="0"/>
        <v>0</v>
      </c>
    </row>
    <row r="28" spans="1:20" ht="15.75" x14ac:dyDescent="0.25">
      <c r="A28" s="4"/>
      <c r="B28" s="11" t="s">
        <v>30</v>
      </c>
      <c r="C28" s="16">
        <f t="shared" ref="C28:N28" si="1">COUNTIF(C10:C26,4)*100/16</f>
        <v>0</v>
      </c>
      <c r="D28" s="16">
        <f t="shared" si="1"/>
        <v>0</v>
      </c>
      <c r="E28" s="16">
        <f t="shared" si="1"/>
        <v>0</v>
      </c>
      <c r="F28" s="16">
        <f t="shared" si="1"/>
        <v>0</v>
      </c>
      <c r="G28" s="16">
        <f t="shared" si="1"/>
        <v>0</v>
      </c>
      <c r="H28" s="16">
        <f t="shared" si="1"/>
        <v>0</v>
      </c>
      <c r="I28" s="16">
        <f t="shared" si="1"/>
        <v>0</v>
      </c>
      <c r="J28" s="16">
        <f t="shared" si="1"/>
        <v>0</v>
      </c>
      <c r="K28" s="16">
        <f t="shared" si="1"/>
        <v>0</v>
      </c>
      <c r="L28" s="16">
        <f t="shared" si="1"/>
        <v>0</v>
      </c>
      <c r="M28" s="16">
        <f t="shared" si="1"/>
        <v>0</v>
      </c>
      <c r="N28" s="16">
        <f t="shared" si="1"/>
        <v>0</v>
      </c>
    </row>
    <row r="29" spans="1:20" ht="30" customHeight="1" x14ac:dyDescent="0.25">
      <c r="A29" s="4"/>
      <c r="B29" s="10" t="s">
        <v>28</v>
      </c>
      <c r="C29" s="15">
        <f t="shared" ref="C29:N29" si="2">COUNTIF(C10:C26,3)</f>
        <v>0</v>
      </c>
      <c r="D29" s="15">
        <f t="shared" si="2"/>
        <v>0</v>
      </c>
      <c r="E29" s="15">
        <f t="shared" si="2"/>
        <v>0</v>
      </c>
      <c r="F29" s="15">
        <f t="shared" si="2"/>
        <v>0</v>
      </c>
      <c r="G29" s="15">
        <f t="shared" si="2"/>
        <v>0</v>
      </c>
      <c r="H29" s="15">
        <f t="shared" si="2"/>
        <v>0</v>
      </c>
      <c r="I29" s="15">
        <f t="shared" si="2"/>
        <v>0</v>
      </c>
      <c r="J29" s="15">
        <f t="shared" si="2"/>
        <v>0</v>
      </c>
      <c r="K29" s="15">
        <f t="shared" si="2"/>
        <v>0</v>
      </c>
      <c r="L29" s="15">
        <f t="shared" si="2"/>
        <v>0</v>
      </c>
      <c r="M29" s="15">
        <f t="shared" si="2"/>
        <v>0</v>
      </c>
      <c r="N29" s="15">
        <f t="shared" si="2"/>
        <v>0</v>
      </c>
    </row>
    <row r="30" spans="1:20" ht="15.75" x14ac:dyDescent="0.25">
      <c r="A30" s="4"/>
      <c r="B30" s="14" t="s">
        <v>31</v>
      </c>
      <c r="C30" s="16">
        <f t="shared" ref="C30:N30" si="3">COUNTIF(C10:C26,3)*100/16</f>
        <v>0</v>
      </c>
      <c r="D30" s="16">
        <f t="shared" si="3"/>
        <v>0</v>
      </c>
      <c r="E30" s="16">
        <f t="shared" si="3"/>
        <v>0</v>
      </c>
      <c r="F30" s="16">
        <f t="shared" si="3"/>
        <v>0</v>
      </c>
      <c r="G30" s="16">
        <f t="shared" si="3"/>
        <v>0</v>
      </c>
      <c r="H30" s="16">
        <f t="shared" si="3"/>
        <v>0</v>
      </c>
      <c r="I30" s="16">
        <f t="shared" si="3"/>
        <v>0</v>
      </c>
      <c r="J30" s="16">
        <f t="shared" si="3"/>
        <v>0</v>
      </c>
      <c r="K30" s="16">
        <f t="shared" si="3"/>
        <v>0</v>
      </c>
      <c r="L30" s="16">
        <f t="shared" si="3"/>
        <v>0</v>
      </c>
      <c r="M30" s="16">
        <f t="shared" si="3"/>
        <v>0</v>
      </c>
      <c r="N30" s="16">
        <f t="shared" si="3"/>
        <v>0</v>
      </c>
    </row>
    <row r="31" spans="1:20" ht="15.75" x14ac:dyDescent="0.25">
      <c r="A31" s="4"/>
      <c r="B31" s="32" t="s">
        <v>33</v>
      </c>
      <c r="C31" s="26">
        <f t="shared" ref="C31:N31" si="4">COUNTIF(C10:C26,2)</f>
        <v>0</v>
      </c>
      <c r="D31" s="26">
        <f t="shared" si="4"/>
        <v>0</v>
      </c>
      <c r="E31" s="26">
        <f t="shared" si="4"/>
        <v>0</v>
      </c>
      <c r="F31" s="26">
        <f t="shared" si="4"/>
        <v>0</v>
      </c>
      <c r="G31" s="26">
        <f t="shared" si="4"/>
        <v>0</v>
      </c>
      <c r="H31" s="26">
        <f t="shared" si="4"/>
        <v>0</v>
      </c>
      <c r="I31" s="26">
        <f t="shared" si="4"/>
        <v>0</v>
      </c>
      <c r="J31" s="26">
        <f t="shared" si="4"/>
        <v>0</v>
      </c>
      <c r="K31" s="26">
        <f t="shared" si="4"/>
        <v>0</v>
      </c>
      <c r="L31" s="26">
        <f t="shared" si="4"/>
        <v>0</v>
      </c>
      <c r="M31" s="26">
        <f t="shared" si="4"/>
        <v>0</v>
      </c>
      <c r="N31" s="26">
        <f t="shared" si="4"/>
        <v>0</v>
      </c>
    </row>
    <row r="32" spans="1:20" ht="15.75" x14ac:dyDescent="0.25">
      <c r="A32" s="4"/>
      <c r="B32" s="3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ht="15.75" x14ac:dyDescent="0.25">
      <c r="A33" s="4" t="s">
        <v>12</v>
      </c>
      <c r="B33" s="11" t="s">
        <v>32</v>
      </c>
      <c r="C33" s="16">
        <f t="shared" ref="C33:N33" si="5">COUNTIF(C10:C26,2)*100/16</f>
        <v>0</v>
      </c>
      <c r="D33" s="16">
        <f t="shared" si="5"/>
        <v>0</v>
      </c>
      <c r="E33" s="16">
        <f t="shared" si="5"/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6">
        <f t="shared" si="5"/>
        <v>0</v>
      </c>
      <c r="K33" s="16">
        <f t="shared" si="5"/>
        <v>0</v>
      </c>
      <c r="L33" s="16">
        <f t="shared" si="5"/>
        <v>0</v>
      </c>
      <c r="M33" s="16">
        <f t="shared" si="5"/>
        <v>0</v>
      </c>
      <c r="N33" s="16">
        <f t="shared" si="5"/>
        <v>0</v>
      </c>
    </row>
    <row r="34" spans="1:14" ht="15.75" x14ac:dyDescent="0.25">
      <c r="A34" s="18"/>
      <c r="B34" s="32" t="s">
        <v>34</v>
      </c>
      <c r="C34" s="26">
        <f t="shared" ref="C34:N34" si="6">COUNTIF(C10:C26,1)</f>
        <v>0</v>
      </c>
      <c r="D34" s="26">
        <f t="shared" si="6"/>
        <v>0</v>
      </c>
      <c r="E34" s="26">
        <f t="shared" si="6"/>
        <v>0</v>
      </c>
      <c r="F34" s="26">
        <f t="shared" si="6"/>
        <v>0</v>
      </c>
      <c r="G34" s="26">
        <f t="shared" si="6"/>
        <v>0</v>
      </c>
      <c r="H34" s="26">
        <f t="shared" si="6"/>
        <v>0</v>
      </c>
      <c r="I34" s="26">
        <f t="shared" si="6"/>
        <v>0</v>
      </c>
      <c r="J34" s="26">
        <f t="shared" si="6"/>
        <v>0</v>
      </c>
      <c r="K34" s="26">
        <f t="shared" si="6"/>
        <v>0</v>
      </c>
      <c r="L34" s="26">
        <f t="shared" si="6"/>
        <v>0</v>
      </c>
      <c r="M34" s="26">
        <f t="shared" si="6"/>
        <v>0</v>
      </c>
      <c r="N34" s="26">
        <f t="shared" si="6"/>
        <v>0</v>
      </c>
    </row>
    <row r="35" spans="1:14" ht="15.75" x14ac:dyDescent="0.25">
      <c r="A35" s="18"/>
      <c r="B35" s="33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15.75" x14ac:dyDescent="0.25">
      <c r="A36" s="18"/>
      <c r="B36" s="14" t="s">
        <v>31</v>
      </c>
      <c r="C36" s="16">
        <f t="shared" ref="C36:N36" si="7">COUNTIF(C10:C26,1)*100/16</f>
        <v>0</v>
      </c>
      <c r="D36" s="16">
        <f t="shared" si="7"/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</row>
    <row r="37" spans="1:14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4" ht="15.75" x14ac:dyDescent="0.25">
      <c r="B38" s="1" t="s">
        <v>23</v>
      </c>
    </row>
    <row r="39" spans="1:14" ht="15.75" x14ac:dyDescent="0.25">
      <c r="B39" s="6" t="s">
        <v>24</v>
      </c>
    </row>
    <row r="40" spans="1:14" ht="15.75" x14ac:dyDescent="0.25">
      <c r="B40" s="6" t="s">
        <v>25</v>
      </c>
    </row>
    <row r="41" spans="1:14" ht="15.75" x14ac:dyDescent="0.25">
      <c r="B41" s="6" t="s">
        <v>26</v>
      </c>
    </row>
    <row r="42" spans="1:14" ht="15.75" x14ac:dyDescent="0.25">
      <c r="B42" s="6" t="s">
        <v>27</v>
      </c>
      <c r="E42" s="19"/>
    </row>
    <row r="46" spans="1:14" ht="15.75" x14ac:dyDescent="0.25">
      <c r="A46" s="20"/>
      <c r="B46" s="20"/>
      <c r="C46" s="21"/>
      <c r="D46" s="20"/>
      <c r="E46" s="20"/>
      <c r="F46" s="20"/>
      <c r="G46" s="20"/>
      <c r="H46" s="20"/>
      <c r="I46" s="20"/>
      <c r="J46" s="20"/>
      <c r="K46" s="20"/>
      <c r="L46" s="20"/>
    </row>
    <row r="47" spans="1:14" ht="15.75" x14ac:dyDescent="0.25">
      <c r="A47" s="20"/>
      <c r="B47" s="20"/>
      <c r="C47" s="21"/>
      <c r="D47" s="20"/>
      <c r="E47" s="20"/>
      <c r="F47" s="20"/>
      <c r="G47" s="20"/>
      <c r="H47" s="20"/>
      <c r="I47" s="20"/>
      <c r="J47" s="20"/>
      <c r="K47" s="20"/>
      <c r="L47" s="20"/>
    </row>
    <row r="48" spans="1:14" ht="15.75" customHeight="1" x14ac:dyDescent="0.25">
      <c r="A48" s="20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5" customHeight="1" x14ac:dyDescent="0.25">
      <c r="A49" s="7"/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15.75" customHeight="1" x14ac:dyDescent="0.25">
      <c r="A50" s="7"/>
      <c r="B50" s="28"/>
      <c r="C50" s="28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78" hidden="1" customHeight="1" x14ac:dyDescent="0.25">
      <c r="A51" s="7"/>
      <c r="B51" s="28"/>
      <c r="C51" s="28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5.75" customHeight="1" x14ac:dyDescent="0.25">
      <c r="A52" s="7"/>
      <c r="B52" s="28"/>
      <c r="C52" s="28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8" customHeight="1" x14ac:dyDescent="0.25">
      <c r="A53" s="7"/>
      <c r="B53" s="28"/>
      <c r="C53" s="28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6.5" customHeight="1" x14ac:dyDescent="0.25">
      <c r="A54" s="7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</sheetData>
  <mergeCells count="48">
    <mergeCell ref="B51:C51"/>
    <mergeCell ref="D51:L51"/>
    <mergeCell ref="B52:C52"/>
    <mergeCell ref="D52:L52"/>
    <mergeCell ref="B53:C53"/>
    <mergeCell ref="D53:L53"/>
    <mergeCell ref="N34:N35"/>
    <mergeCell ref="B48:C48"/>
    <mergeCell ref="D48:L48"/>
    <mergeCell ref="B49:C49"/>
    <mergeCell ref="D49:L49"/>
    <mergeCell ref="B50:C50"/>
    <mergeCell ref="D50:L50"/>
    <mergeCell ref="M34:M35"/>
    <mergeCell ref="H34:H35"/>
    <mergeCell ref="I34:I35"/>
    <mergeCell ref="J34:J35"/>
    <mergeCell ref="K34:K35"/>
    <mergeCell ref="L34:L35"/>
    <mergeCell ref="B34:B35"/>
    <mergeCell ref="C34:C35"/>
    <mergeCell ref="D34:D35"/>
    <mergeCell ref="E34:E35"/>
    <mergeCell ref="F34:F35"/>
    <mergeCell ref="G34:G35"/>
    <mergeCell ref="G31:G32"/>
    <mergeCell ref="H31:H32"/>
    <mergeCell ref="M31:M32"/>
    <mergeCell ref="N31:N32"/>
    <mergeCell ref="I31:I32"/>
    <mergeCell ref="J31:J32"/>
    <mergeCell ref="K31:K32"/>
    <mergeCell ref="L31:L32"/>
    <mergeCell ref="B31:B32"/>
    <mergeCell ref="C31:C32"/>
    <mergeCell ref="D31:D32"/>
    <mergeCell ref="E31:E32"/>
    <mergeCell ref="F31:F32"/>
    <mergeCell ref="B2:L3"/>
    <mergeCell ref="A7:A9"/>
    <mergeCell ref="B7:B9"/>
    <mergeCell ref="C7:N7"/>
    <mergeCell ref="C8:D8"/>
    <mergeCell ref="E8:F8"/>
    <mergeCell ref="G8:H8"/>
    <mergeCell ref="I8:J8"/>
    <mergeCell ref="K8:L8"/>
    <mergeCell ref="M8:N8"/>
  </mergeCells>
  <pageMargins left="0.7" right="0.7" top="0.75" bottom="0.75" header="0.3" footer="0.3"/>
  <pageSetup paperSize="9" scale="27" orientation="portrait" r:id="rId1"/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Ф Р</vt:lpstr>
      <vt:lpstr>Р Р</vt:lpstr>
      <vt:lpstr>П Р</vt:lpstr>
      <vt:lpstr>С-К Р</vt:lpstr>
      <vt:lpstr>Х-Э Р</vt:lpstr>
      <vt:lpstr>ВЫВОД</vt:lpstr>
      <vt:lpstr>ВЫВОД!Область_печати</vt:lpstr>
      <vt:lpstr>'П Р'!Область_печати</vt:lpstr>
      <vt:lpstr>'Р Р'!Область_печати</vt:lpstr>
      <vt:lpstr>'С-К Р'!Область_печати</vt:lpstr>
      <vt:lpstr>'Ф Р'!Область_печати</vt:lpstr>
      <vt:lpstr>'Х-Э 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Мама</cp:lastModifiedBy>
  <dcterms:created xsi:type="dcterms:W3CDTF">2015-06-05T18:19:34Z</dcterms:created>
  <dcterms:modified xsi:type="dcterms:W3CDTF">2022-12-19T10:00:33Z</dcterms:modified>
</cp:coreProperties>
</file>